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H81" i="1" s="1"/>
  <c r="G80" i="1"/>
  <c r="G81" i="1" s="1"/>
  <c r="F80" i="1"/>
  <c r="F81" i="1" s="1"/>
  <c r="B71" i="1"/>
  <c r="A71" i="1"/>
  <c r="J70" i="1"/>
  <c r="I70" i="1"/>
  <c r="H70" i="1"/>
  <c r="G70" i="1"/>
  <c r="F70" i="1"/>
  <c r="B62" i="1"/>
  <c r="A62" i="1"/>
  <c r="J61" i="1"/>
  <c r="J62" i="1" s="1"/>
  <c r="I61" i="1"/>
  <c r="I62" i="1" s="1"/>
  <c r="H61" i="1"/>
  <c r="G61" i="1"/>
  <c r="G62" i="1" s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G195" i="1"/>
  <c r="J195" i="1"/>
  <c r="H195" i="1"/>
  <c r="I176" i="1"/>
  <c r="G176" i="1"/>
  <c r="H176" i="1"/>
  <c r="G157" i="1"/>
  <c r="H157" i="1"/>
  <c r="I138" i="1"/>
  <c r="G138" i="1"/>
  <c r="J119" i="1"/>
  <c r="I119" i="1"/>
  <c r="H119" i="1"/>
  <c r="G119" i="1"/>
  <c r="J100" i="1"/>
  <c r="I100" i="1"/>
  <c r="H100" i="1"/>
  <c r="G100" i="1"/>
  <c r="J81" i="1"/>
  <c r="F62" i="1"/>
  <c r="G43" i="1"/>
  <c r="I43" i="1"/>
  <c r="J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I196" i="1"/>
  <c r="J196" i="1"/>
  <c r="F196" i="1"/>
</calcChain>
</file>

<file path=xl/sharedStrings.xml><?xml version="1.0" encoding="utf-8"?>
<sst xmlns="http://schemas.openxmlformats.org/spreadsheetml/2006/main" count="228" uniqueCount="71">
  <si>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</si>
  <si>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</si>
  <si>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</si>
  <si>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</si>
  <si>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</si>
  <si>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</si>
  <si>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</si>
  <si>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</si>
  <si>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</si>
  <si>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</si>
  <si>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</si>
  <si>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</si>
  <si>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</si>
  <si>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</si>
  <si>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</si>
  <si>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</si>
  <si>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</si>
  <si>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</si>
  <si>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</si>
  <si>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</si>
  <si>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</si>
  <si>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</si>
  <si>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</si>
  <si>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</si>
  <si>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</si>
  <si>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</si>
  <si>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</si>
  <si>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</si>
  <si>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</si>
  <si>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</si>
  <si>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</si>
  <si>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</si>
  <si>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</si>
  <si>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</si>
  <si>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</si>
  <si>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 xml:space="preserve">диретор </t>
  </si>
  <si>
    <t xml:space="preserve">сыр порционно </t>
  </si>
  <si>
    <t>каша рисовая жидкая</t>
  </si>
  <si>
    <t>чай с сахаром</t>
  </si>
  <si>
    <t>хлеб йодированный</t>
  </si>
  <si>
    <t>яблоко</t>
  </si>
  <si>
    <t>тефтели из говядины(паровые)</t>
  </si>
  <si>
    <t>макаронные изделия отварные</t>
  </si>
  <si>
    <t>компот из смеси сухофруктов</t>
  </si>
  <si>
    <t>фрукт</t>
  </si>
  <si>
    <t>банан</t>
  </si>
  <si>
    <t xml:space="preserve">борщ с картофелем </t>
  </si>
  <si>
    <t>кисель</t>
  </si>
  <si>
    <t>кекс чайный</t>
  </si>
  <si>
    <t>гуляш</t>
  </si>
  <si>
    <t>каша гречневая рассыпчатая</t>
  </si>
  <si>
    <t>какао с молоком</t>
  </si>
  <si>
    <t>груша</t>
  </si>
  <si>
    <t>лагман</t>
  </si>
  <si>
    <t>морс</t>
  </si>
  <si>
    <t>булочка веснушка</t>
  </si>
  <si>
    <t>каша пшенная жидкая</t>
  </si>
  <si>
    <t xml:space="preserve"> </t>
  </si>
  <si>
    <t>булочка твороженная</t>
  </si>
  <si>
    <t>овощное рагу с мясом</t>
  </si>
  <si>
    <t>компот из свежих плодов</t>
  </si>
  <si>
    <t>плов</t>
  </si>
  <si>
    <t>чай с сахаром и лимоном</t>
  </si>
  <si>
    <t>суп рыбный</t>
  </si>
  <si>
    <t>кофейный напиток</t>
  </si>
  <si>
    <t>булочка домашняя</t>
  </si>
  <si>
    <t>котлета</t>
  </si>
  <si>
    <t>картофель отварной</t>
  </si>
  <si>
    <t>чай с молоком</t>
  </si>
  <si>
    <t>шоколад молочный</t>
  </si>
  <si>
    <t>Самбаева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</si>
</sst>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J7" sqref="J7:J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1"/>
      <c r="D1" s="52"/>
      <c r="E1" s="52"/>
      <c r="F1" s="13" t="s">
        <v>16</v>
      </c>
      <c r="G1" s="2" t="s">
        <v>17</v>
      </c>
      <c r="H1" s="53" t="s">
        <v>35</v>
      </c>
      <c r="I1" s="53"/>
      <c r="J1" s="53"/>
      <c r="K1" s="53"/>
    </row>
    <row r="2" spans="1:11" ht="18" x14ac:dyDescent="0.2">
      <c r="A2" s="36" t="s">
        <v>6</v>
      </c>
      <c r="C2" s="2"/>
      <c r="G2" s="2" t="s">
        <v>18</v>
      </c>
      <c r="H2" s="53" t="s">
        <v>70</v>
      </c>
      <c r="I2" s="53"/>
      <c r="J2" s="53"/>
      <c r="K2" s="53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5">
        <v>45169</v>
      </c>
      <c r="I3" s="54"/>
      <c r="J3" s="54"/>
      <c r="K3" s="54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/>
      <c r="F6" s="41"/>
      <c r="G6" s="41"/>
      <c r="H6" s="41"/>
      <c r="I6" s="41"/>
      <c r="J6" s="41"/>
      <c r="K6" s="42"/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3"/>
      <c r="F8" s="44"/>
      <c r="G8" s="44"/>
      <c r="H8" s="44"/>
      <c r="I8" s="44"/>
      <c r="J8" s="44"/>
      <c r="K8" s="45"/>
    </row>
    <row r="9" spans="1:11" ht="15" x14ac:dyDescent="0.25">
      <c r="A9" s="24"/>
      <c r="B9" s="16"/>
      <c r="C9" s="11"/>
      <c r="D9" s="7" t="s">
        <v>23</v>
      </c>
      <c r="E9" s="43"/>
      <c r="F9" s="44"/>
      <c r="G9" s="44"/>
      <c r="H9" s="44"/>
      <c r="I9" s="44"/>
      <c r="J9" s="44"/>
      <c r="K9" s="45"/>
    </row>
    <row r="10" spans="1:11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0</v>
      </c>
      <c r="G13" s="20">
        <f t="shared" ref="G13:J13" si="0">SUM(G6:G12)</f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 t="s">
        <v>36</v>
      </c>
      <c r="F14" s="44">
        <v>35</v>
      </c>
      <c r="G14" s="44">
        <v>8.1</v>
      </c>
      <c r="H14" s="44">
        <v>10.3</v>
      </c>
      <c r="I14" s="44">
        <v>0</v>
      </c>
      <c r="J14" s="44">
        <v>127.4</v>
      </c>
      <c r="K14" s="45">
        <v>2</v>
      </c>
    </row>
    <row r="15" spans="1:11" ht="15" x14ac:dyDescent="0.25">
      <c r="A15" s="24"/>
      <c r="B15" s="16"/>
      <c r="C15" s="11"/>
      <c r="D15" s="7" t="s">
        <v>27</v>
      </c>
      <c r="E15" s="43" t="s">
        <v>37</v>
      </c>
      <c r="F15" s="44">
        <v>200</v>
      </c>
      <c r="G15" s="44">
        <v>5</v>
      </c>
      <c r="H15" s="44">
        <v>10.7</v>
      </c>
      <c r="I15" s="44">
        <v>27.7</v>
      </c>
      <c r="J15" s="44">
        <v>220.8</v>
      </c>
      <c r="K15" s="45">
        <v>1</v>
      </c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 t="s">
        <v>38</v>
      </c>
      <c r="F18" s="44">
        <v>200</v>
      </c>
      <c r="G18" s="44">
        <v>0.2</v>
      </c>
      <c r="H18" s="44">
        <v>0</v>
      </c>
      <c r="I18" s="44">
        <v>7.8</v>
      </c>
      <c r="J18" s="44">
        <v>31.1</v>
      </c>
      <c r="K18" s="45">
        <v>3</v>
      </c>
    </row>
    <row r="19" spans="1:11" ht="15" x14ac:dyDescent="0.25">
      <c r="A19" s="24"/>
      <c r="B19" s="16"/>
      <c r="C19" s="11"/>
      <c r="D19" s="7" t="s">
        <v>31</v>
      </c>
      <c r="E19" s="43" t="s">
        <v>39</v>
      </c>
      <c r="F19" s="44">
        <v>50</v>
      </c>
      <c r="G19" s="44">
        <v>3.6</v>
      </c>
      <c r="H19" s="44">
        <v>0.3</v>
      </c>
      <c r="I19" s="44">
        <v>22.8</v>
      </c>
      <c r="J19" s="44">
        <v>106.6</v>
      </c>
      <c r="K19" s="45">
        <v>6</v>
      </c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 t="s">
        <v>24</v>
      </c>
      <c r="E21" s="43" t="s">
        <v>40</v>
      </c>
      <c r="F21" s="44">
        <v>100</v>
      </c>
      <c r="G21" s="44">
        <v>0.4</v>
      </c>
      <c r="H21" s="44">
        <v>0.4</v>
      </c>
      <c r="I21" s="44">
        <v>9.8000000000000007</v>
      </c>
      <c r="J21" s="44">
        <v>47</v>
      </c>
      <c r="K21" s="45">
        <v>4</v>
      </c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585</v>
      </c>
      <c r="G23" s="20">
        <f t="shared" ref="G23:J23" si="1">SUM(G14:G22)</f>
        <v>17.299999999999997</v>
      </c>
      <c r="H23" s="20">
        <f t="shared" si="1"/>
        <v>21.7</v>
      </c>
      <c r="I23" s="20">
        <f t="shared" si="1"/>
        <v>68.099999999999994</v>
      </c>
      <c r="J23" s="20">
        <f t="shared" si="1"/>
        <v>532.90000000000009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585</v>
      </c>
      <c r="G24" s="33">
        <f t="shared" ref="G24:J24" si="2">G13+G23</f>
        <v>17.299999999999997</v>
      </c>
      <c r="H24" s="33">
        <f t="shared" si="2"/>
        <v>21.7</v>
      </c>
      <c r="I24" s="33">
        <f t="shared" si="2"/>
        <v>68.099999999999994</v>
      </c>
      <c r="J24" s="33">
        <f t="shared" si="2"/>
        <v>532.90000000000009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/>
      <c r="F25" s="41"/>
      <c r="G25" s="41"/>
      <c r="H25" s="41"/>
      <c r="I25" s="41"/>
      <c r="J25" s="41"/>
      <c r="K25" s="42"/>
    </row>
    <row r="26" spans="1:11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 x14ac:dyDescent="0.25">
      <c r="A27" s="15"/>
      <c r="B27" s="16"/>
      <c r="C27" s="11"/>
      <c r="D27" s="7" t="s">
        <v>22</v>
      </c>
      <c r="E27" s="43"/>
      <c r="F27" s="44"/>
      <c r="G27" s="44"/>
      <c r="H27" s="44"/>
      <c r="I27" s="44"/>
      <c r="J27" s="44"/>
      <c r="K27" s="45"/>
    </row>
    <row r="28" spans="1:11" ht="15" x14ac:dyDescent="0.25">
      <c r="A28" s="15"/>
      <c r="B28" s="16"/>
      <c r="C28" s="11"/>
      <c r="D28" s="7" t="s">
        <v>23</v>
      </c>
      <c r="E28" s="43"/>
      <c r="F28" s="44"/>
      <c r="G28" s="44"/>
      <c r="H28" s="44"/>
      <c r="I28" s="44"/>
      <c r="J28" s="44"/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0</v>
      </c>
      <c r="G32" s="20">
        <f t="shared" ref="G32" si="3">SUM(G25:G31)</f>
        <v>0</v>
      </c>
      <c r="H32" s="20">
        <f t="shared" ref="H32" si="4">SUM(H25:H31)</f>
        <v>0</v>
      </c>
      <c r="I32" s="20">
        <f t="shared" ref="I32" si="5">SUM(I25:I31)</f>
        <v>0</v>
      </c>
      <c r="J32" s="20">
        <f t="shared" ref="J32" si="6">SUM(J25:J31)</f>
        <v>0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 t="s">
        <v>41</v>
      </c>
      <c r="F35" s="44">
        <v>100</v>
      </c>
      <c r="G35" s="44">
        <v>12.9</v>
      </c>
      <c r="H35" s="44">
        <v>20</v>
      </c>
      <c r="I35" s="44">
        <v>2.5</v>
      </c>
      <c r="J35" s="44">
        <v>213.5</v>
      </c>
      <c r="K35" s="45">
        <v>5</v>
      </c>
    </row>
    <row r="36" spans="1:11" ht="15" x14ac:dyDescent="0.25">
      <c r="A36" s="15"/>
      <c r="B36" s="16"/>
      <c r="C36" s="11"/>
      <c r="D36" s="7" t="s">
        <v>29</v>
      </c>
      <c r="E36" s="43" t="s">
        <v>42</v>
      </c>
      <c r="F36" s="44">
        <v>200</v>
      </c>
      <c r="G36" s="44">
        <v>5.2</v>
      </c>
      <c r="H36" s="44">
        <v>4.5999999999999996</v>
      </c>
      <c r="I36" s="44">
        <v>31.1</v>
      </c>
      <c r="J36" s="44">
        <v>185.8</v>
      </c>
      <c r="K36" s="45">
        <v>9</v>
      </c>
    </row>
    <row r="37" spans="1:11" ht="15" x14ac:dyDescent="0.25">
      <c r="A37" s="15"/>
      <c r="B37" s="16"/>
      <c r="C37" s="11"/>
      <c r="D37" s="7" t="s">
        <v>30</v>
      </c>
      <c r="E37" s="43" t="s">
        <v>43</v>
      </c>
      <c r="F37" s="44">
        <v>200</v>
      </c>
      <c r="G37" s="44">
        <v>0</v>
      </c>
      <c r="H37" s="44">
        <v>0</v>
      </c>
      <c r="I37" s="44">
        <v>21.8</v>
      </c>
      <c r="J37" s="44">
        <v>86.2</v>
      </c>
      <c r="K37" s="45">
        <v>8</v>
      </c>
    </row>
    <row r="38" spans="1:11" ht="15" x14ac:dyDescent="0.25">
      <c r="A38" s="15"/>
      <c r="B38" s="16"/>
      <c r="C38" s="11"/>
      <c r="D38" s="7" t="s">
        <v>31</v>
      </c>
      <c r="E38" s="43" t="s">
        <v>39</v>
      </c>
      <c r="F38" s="44">
        <v>50</v>
      </c>
      <c r="G38" s="44">
        <v>3.6</v>
      </c>
      <c r="H38" s="44">
        <v>0.3</v>
      </c>
      <c r="I38" s="44">
        <v>22.8</v>
      </c>
      <c r="J38" s="44">
        <v>106.6</v>
      </c>
      <c r="K38" s="45">
        <v>6</v>
      </c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 t="s">
        <v>44</v>
      </c>
      <c r="E40" s="43" t="s">
        <v>45</v>
      </c>
      <c r="F40" s="44">
        <v>170</v>
      </c>
      <c r="G40" s="44">
        <v>2.6</v>
      </c>
      <c r="H40" s="44">
        <v>0.9</v>
      </c>
      <c r="I40" s="44">
        <v>35.700000000000003</v>
      </c>
      <c r="J40" s="44">
        <v>163.19999999999999</v>
      </c>
      <c r="K40" s="45">
        <v>7</v>
      </c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720</v>
      </c>
      <c r="G42" s="20">
        <f t="shared" ref="G42" si="7">SUM(G33:G41)</f>
        <v>24.300000000000004</v>
      </c>
      <c r="H42" s="20">
        <f t="shared" ref="H42" si="8">SUM(H33:H41)</f>
        <v>25.8</v>
      </c>
      <c r="I42" s="20">
        <f t="shared" ref="I42" si="9">SUM(I33:I41)</f>
        <v>113.9</v>
      </c>
      <c r="J42" s="20">
        <f t="shared" ref="J42" si="10">SUM(J33:J41)</f>
        <v>755.3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720</v>
      </c>
      <c r="G43" s="33">
        <f t="shared" ref="G43" si="11">G32+G42</f>
        <v>24.300000000000004</v>
      </c>
      <c r="H43" s="33">
        <f t="shared" ref="H43" si="12">H32+H42</f>
        <v>25.8</v>
      </c>
      <c r="I43" s="33">
        <f t="shared" ref="I43" si="13">I32+I42</f>
        <v>113.9</v>
      </c>
      <c r="J43" s="33">
        <f t="shared" ref="J43" si="14">J32+J42</f>
        <v>755.3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/>
      <c r="F44" s="41"/>
      <c r="G44" s="41"/>
      <c r="H44" s="41"/>
      <c r="I44" s="41"/>
      <c r="J44" s="41"/>
      <c r="K44" s="42"/>
    </row>
    <row r="45" spans="1:11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 x14ac:dyDescent="0.25">
      <c r="A46" s="24"/>
      <c r="B46" s="16"/>
      <c r="C46" s="11"/>
      <c r="D46" s="7" t="s">
        <v>22</v>
      </c>
      <c r="E46" s="43"/>
      <c r="F46" s="44"/>
      <c r="G46" s="44"/>
      <c r="H46" s="44"/>
      <c r="I46" s="44"/>
      <c r="J46" s="44"/>
      <c r="K46" s="45"/>
    </row>
    <row r="47" spans="1:11" ht="15" x14ac:dyDescent="0.25">
      <c r="A47" s="24"/>
      <c r="B47" s="16"/>
      <c r="C47" s="11"/>
      <c r="D47" s="7" t="s">
        <v>23</v>
      </c>
      <c r="E47" s="43"/>
      <c r="F47" s="44"/>
      <c r="G47" s="44"/>
      <c r="H47" s="44"/>
      <c r="I47" s="44"/>
      <c r="J47" s="44"/>
      <c r="K47" s="45"/>
    </row>
    <row r="48" spans="1:11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0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43" t="s">
        <v>46</v>
      </c>
      <c r="F53" s="44">
        <v>250</v>
      </c>
      <c r="G53" s="44">
        <v>9.4</v>
      </c>
      <c r="H53" s="44">
        <v>6.6</v>
      </c>
      <c r="I53" s="44">
        <v>13</v>
      </c>
      <c r="J53" s="44">
        <v>145.19999999999999</v>
      </c>
      <c r="K53" s="45">
        <v>10</v>
      </c>
    </row>
    <row r="54" spans="1:11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 x14ac:dyDescent="0.25">
      <c r="A56" s="24"/>
      <c r="B56" s="16"/>
      <c r="C56" s="11"/>
      <c r="D56" s="7" t="s">
        <v>30</v>
      </c>
      <c r="E56" s="43" t="s">
        <v>47</v>
      </c>
      <c r="F56" s="44">
        <v>200</v>
      </c>
      <c r="G56" s="44">
        <v>0</v>
      </c>
      <c r="H56" s="44">
        <v>0</v>
      </c>
      <c r="I56" s="44">
        <v>31.1</v>
      </c>
      <c r="J56" s="44">
        <v>122.7</v>
      </c>
      <c r="K56" s="45">
        <v>11</v>
      </c>
    </row>
    <row r="57" spans="1:11" ht="15" x14ac:dyDescent="0.25">
      <c r="A57" s="24"/>
      <c r="B57" s="16"/>
      <c r="C57" s="11"/>
      <c r="D57" s="7" t="s">
        <v>31</v>
      </c>
      <c r="E57" s="43" t="s">
        <v>39</v>
      </c>
      <c r="F57" s="44">
        <v>50</v>
      </c>
      <c r="G57" s="44">
        <v>3.6</v>
      </c>
      <c r="H57" s="44">
        <v>0.3</v>
      </c>
      <c r="I57" s="44">
        <v>22.8</v>
      </c>
      <c r="J57" s="44">
        <v>106.6</v>
      </c>
      <c r="K57" s="45">
        <v>6</v>
      </c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 t="s">
        <v>48</v>
      </c>
      <c r="F59" s="44">
        <v>100</v>
      </c>
      <c r="G59" s="44">
        <v>13.7</v>
      </c>
      <c r="H59" s="44">
        <v>19.899999999999999</v>
      </c>
      <c r="I59" s="44">
        <v>50.6</v>
      </c>
      <c r="J59" s="44">
        <v>423.2</v>
      </c>
      <c r="K59" s="45">
        <v>12</v>
      </c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600</v>
      </c>
      <c r="G61" s="20">
        <f t="shared" ref="G61" si="19">SUM(G52:G60)</f>
        <v>26.7</v>
      </c>
      <c r="H61" s="20">
        <f t="shared" ref="H61" si="20">SUM(H52:H60)</f>
        <v>26.799999999999997</v>
      </c>
      <c r="I61" s="20">
        <f t="shared" ref="I61" si="21">SUM(I52:I60)</f>
        <v>117.5</v>
      </c>
      <c r="J61" s="20">
        <f t="shared" ref="J61" si="22">SUM(J52:J60)</f>
        <v>797.7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600</v>
      </c>
      <c r="G62" s="33">
        <f t="shared" ref="G62" si="23">G51+G61</f>
        <v>26.7</v>
      </c>
      <c r="H62" s="33">
        <f t="shared" ref="H62" si="24">H51+H61</f>
        <v>26.799999999999997</v>
      </c>
      <c r="I62" s="33">
        <f t="shared" ref="I62" si="25">I51+I61</f>
        <v>117.5</v>
      </c>
      <c r="J62" s="33">
        <f t="shared" ref="J62" si="26">J51+J61</f>
        <v>797.7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/>
      <c r="F63" s="41"/>
      <c r="G63" s="41"/>
      <c r="H63" s="41"/>
      <c r="I63" s="41"/>
      <c r="J63" s="41"/>
      <c r="K63" s="42"/>
    </row>
    <row r="64" spans="1:11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 x14ac:dyDescent="0.25">
      <c r="A65" s="24"/>
      <c r="B65" s="16"/>
      <c r="C65" s="11"/>
      <c r="D65" s="7" t="s">
        <v>22</v>
      </c>
      <c r="E65" s="43"/>
      <c r="F65" s="44"/>
      <c r="G65" s="44"/>
      <c r="H65" s="44"/>
      <c r="I65" s="44"/>
      <c r="J65" s="44"/>
      <c r="K65" s="45"/>
    </row>
    <row r="66" spans="1:11" ht="15" x14ac:dyDescent="0.25">
      <c r="A66" s="24"/>
      <c r="B66" s="16"/>
      <c r="C66" s="11"/>
      <c r="D66" s="7" t="s">
        <v>23</v>
      </c>
      <c r="E66" s="43"/>
      <c r="F66" s="44"/>
      <c r="G66" s="44"/>
      <c r="H66" s="44"/>
      <c r="I66" s="44"/>
      <c r="J66" s="44"/>
      <c r="K66" s="45"/>
    </row>
    <row r="67" spans="1:11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0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 x14ac:dyDescent="0.25">
      <c r="A73" s="24"/>
      <c r="B73" s="16"/>
      <c r="C73" s="11"/>
      <c r="D73" s="7" t="s">
        <v>28</v>
      </c>
      <c r="E73" s="43" t="s">
        <v>49</v>
      </c>
      <c r="F73" s="44">
        <v>100</v>
      </c>
      <c r="G73" s="44">
        <v>7.8</v>
      </c>
      <c r="H73" s="44">
        <v>12</v>
      </c>
      <c r="I73" s="44">
        <v>1.2</v>
      </c>
      <c r="J73" s="44">
        <v>138.69999999999999</v>
      </c>
      <c r="K73" s="45">
        <v>13</v>
      </c>
    </row>
    <row r="74" spans="1:11" ht="15" x14ac:dyDescent="0.25">
      <c r="A74" s="24"/>
      <c r="B74" s="16"/>
      <c r="C74" s="11"/>
      <c r="D74" s="7" t="s">
        <v>29</v>
      </c>
      <c r="E74" s="43" t="s">
        <v>50</v>
      </c>
      <c r="F74" s="44">
        <v>200</v>
      </c>
      <c r="G74" s="44">
        <v>11</v>
      </c>
      <c r="H74" s="44">
        <v>8.8000000000000007</v>
      </c>
      <c r="I74" s="44">
        <v>48.1</v>
      </c>
      <c r="J74" s="44">
        <v>307.7</v>
      </c>
      <c r="K74" s="45">
        <v>14</v>
      </c>
    </row>
    <row r="75" spans="1:11" ht="15" x14ac:dyDescent="0.25">
      <c r="A75" s="24"/>
      <c r="B75" s="16"/>
      <c r="C75" s="11"/>
      <c r="D75" s="7" t="s">
        <v>30</v>
      </c>
      <c r="E75" s="43" t="s">
        <v>51</v>
      </c>
      <c r="F75" s="44">
        <v>200</v>
      </c>
      <c r="G75" s="44">
        <v>2</v>
      </c>
      <c r="H75" s="44">
        <v>2</v>
      </c>
      <c r="I75" s="44">
        <v>21</v>
      </c>
      <c r="J75" s="44">
        <v>109</v>
      </c>
      <c r="K75" s="45">
        <v>15</v>
      </c>
    </row>
    <row r="76" spans="1:11" ht="15" x14ac:dyDescent="0.25">
      <c r="A76" s="24"/>
      <c r="B76" s="16"/>
      <c r="C76" s="11"/>
      <c r="D76" s="7" t="s">
        <v>31</v>
      </c>
      <c r="E76" s="43" t="s">
        <v>39</v>
      </c>
      <c r="F76" s="44">
        <v>50</v>
      </c>
      <c r="G76" s="44">
        <v>3.6</v>
      </c>
      <c r="H76" s="44">
        <v>0.3</v>
      </c>
      <c r="I76" s="44">
        <v>22.8</v>
      </c>
      <c r="J76" s="44">
        <v>106.6</v>
      </c>
      <c r="K76" s="45">
        <v>6</v>
      </c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 t="s">
        <v>44</v>
      </c>
      <c r="E78" s="43" t="s">
        <v>52</v>
      </c>
      <c r="F78" s="44">
        <v>199</v>
      </c>
      <c r="G78" s="44">
        <v>0.8</v>
      </c>
      <c r="H78" s="44">
        <v>0.6</v>
      </c>
      <c r="I78" s="44">
        <v>18.600000000000001</v>
      </c>
      <c r="J78" s="44">
        <v>83.8</v>
      </c>
      <c r="K78" s="45">
        <v>16</v>
      </c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749</v>
      </c>
      <c r="G80" s="20">
        <f t="shared" ref="G80" si="31">SUM(G71:G79)</f>
        <v>25.200000000000003</v>
      </c>
      <c r="H80" s="20">
        <f t="shared" ref="H80" si="32">SUM(H71:H79)</f>
        <v>23.700000000000003</v>
      </c>
      <c r="I80" s="20">
        <f t="shared" ref="I80" si="33">SUM(I71:I79)</f>
        <v>111.70000000000002</v>
      </c>
      <c r="J80" s="20">
        <f t="shared" ref="J80" si="34">SUM(J71:J79)</f>
        <v>745.8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749</v>
      </c>
      <c r="G81" s="33">
        <f t="shared" ref="G81" si="35">G70+G80</f>
        <v>25.200000000000003</v>
      </c>
      <c r="H81" s="33">
        <f t="shared" ref="H81" si="36">H70+H80</f>
        <v>23.700000000000003</v>
      </c>
      <c r="I81" s="33">
        <f t="shared" ref="I81" si="37">I70+I80</f>
        <v>111.70000000000002</v>
      </c>
      <c r="J81" s="33">
        <f t="shared" ref="J81" si="38">J70+J80</f>
        <v>745.8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/>
      <c r="F82" s="41"/>
      <c r="G82" s="41"/>
      <c r="H82" s="41"/>
      <c r="I82" s="41"/>
      <c r="J82" s="41"/>
      <c r="K82" s="42"/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3"/>
      <c r="F84" s="44"/>
      <c r="G84" s="44"/>
      <c r="H84" s="44"/>
      <c r="I84" s="44"/>
      <c r="J84" s="44"/>
      <c r="K84" s="45"/>
    </row>
    <row r="85" spans="1:11" ht="15" x14ac:dyDescent="0.25">
      <c r="A85" s="24"/>
      <c r="B85" s="16"/>
      <c r="C85" s="11"/>
      <c r="D85" s="7" t="s">
        <v>23</v>
      </c>
      <c r="E85" s="43"/>
      <c r="F85" s="44"/>
      <c r="G85" s="44"/>
      <c r="H85" s="44"/>
      <c r="I85" s="44"/>
      <c r="J85" s="44"/>
      <c r="K85" s="45"/>
    </row>
    <row r="86" spans="1:11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0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 t="s">
        <v>53</v>
      </c>
      <c r="F91" s="44">
        <v>250</v>
      </c>
      <c r="G91" s="44">
        <v>15</v>
      </c>
      <c r="H91" s="44">
        <v>18</v>
      </c>
      <c r="I91" s="44">
        <v>32</v>
      </c>
      <c r="J91" s="44">
        <v>335</v>
      </c>
      <c r="K91" s="45">
        <v>17</v>
      </c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 t="s">
        <v>54</v>
      </c>
      <c r="F94" s="44">
        <v>200</v>
      </c>
      <c r="G94" s="44">
        <v>0</v>
      </c>
      <c r="H94" s="44">
        <v>0</v>
      </c>
      <c r="I94" s="44">
        <v>2</v>
      </c>
      <c r="J94" s="44">
        <v>13</v>
      </c>
      <c r="K94" s="45">
        <v>18</v>
      </c>
    </row>
    <row r="95" spans="1:11" ht="15" x14ac:dyDescent="0.25">
      <c r="A95" s="24"/>
      <c r="B95" s="16"/>
      <c r="C95" s="11"/>
      <c r="D95" s="7" t="s">
        <v>31</v>
      </c>
      <c r="E95" s="43" t="s">
        <v>39</v>
      </c>
      <c r="F95" s="44">
        <v>50</v>
      </c>
      <c r="G95" s="44">
        <v>3.6</v>
      </c>
      <c r="H95" s="44">
        <v>0.3</v>
      </c>
      <c r="I95" s="44">
        <v>22.8</v>
      </c>
      <c r="J95" s="44">
        <v>106.6</v>
      </c>
      <c r="K95" s="45">
        <v>6</v>
      </c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/>
      <c r="E97" s="43" t="s">
        <v>55</v>
      </c>
      <c r="F97" s="44">
        <v>100</v>
      </c>
      <c r="G97" s="44">
        <v>8</v>
      </c>
      <c r="H97" s="44">
        <v>7</v>
      </c>
      <c r="I97" s="44">
        <v>54</v>
      </c>
      <c r="J97" s="44">
        <v>305</v>
      </c>
      <c r="K97" s="45">
        <v>19</v>
      </c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600</v>
      </c>
      <c r="G99" s="20">
        <f t="shared" ref="G99" si="43">SUM(G90:G98)</f>
        <v>26.6</v>
      </c>
      <c r="H99" s="20">
        <f t="shared" ref="H99" si="44">SUM(H90:H98)</f>
        <v>25.3</v>
      </c>
      <c r="I99" s="20">
        <f t="shared" ref="I99" si="45">SUM(I90:I98)</f>
        <v>110.8</v>
      </c>
      <c r="J99" s="20">
        <f t="shared" ref="J99" si="46">SUM(J90:J98)</f>
        <v>759.6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600</v>
      </c>
      <c r="G100" s="33">
        <f t="shared" ref="G100" si="47">G89+G99</f>
        <v>26.6</v>
      </c>
      <c r="H100" s="33">
        <f t="shared" ref="H100" si="48">H89+H99</f>
        <v>25.3</v>
      </c>
      <c r="I100" s="33">
        <f t="shared" ref="I100" si="49">I89+I99</f>
        <v>110.8</v>
      </c>
      <c r="J100" s="33">
        <f t="shared" ref="J100" si="50">J89+J99</f>
        <v>759.6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/>
      <c r="F101" s="41"/>
      <c r="G101" s="41"/>
      <c r="H101" s="41"/>
      <c r="I101" s="41"/>
      <c r="J101" s="41"/>
      <c r="K101" s="42"/>
    </row>
    <row r="102" spans="1:11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 x14ac:dyDescent="0.25">
      <c r="A103" s="24"/>
      <c r="B103" s="16"/>
      <c r="C103" s="11"/>
      <c r="D103" s="7" t="s">
        <v>22</v>
      </c>
      <c r="E103" s="43"/>
      <c r="F103" s="44"/>
      <c r="G103" s="44"/>
      <c r="H103" s="44"/>
      <c r="I103" s="44"/>
      <c r="J103" s="44"/>
      <c r="K103" s="45"/>
    </row>
    <row r="104" spans="1:11" ht="15" x14ac:dyDescent="0.25">
      <c r="A104" s="24"/>
      <c r="B104" s="16"/>
      <c r="C104" s="11"/>
      <c r="D104" s="7" t="s">
        <v>23</v>
      </c>
      <c r="E104" s="43"/>
      <c r="F104" s="44"/>
      <c r="G104" s="44"/>
      <c r="H104" s="44"/>
      <c r="I104" s="44"/>
      <c r="J104" s="44"/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0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0</v>
      </c>
      <c r="J108" s="20">
        <f t="shared" si="51"/>
        <v>0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 t="s">
        <v>36</v>
      </c>
      <c r="F109" s="44">
        <v>35</v>
      </c>
      <c r="G109" s="44">
        <v>8.1</v>
      </c>
      <c r="H109" s="44">
        <v>10.3</v>
      </c>
      <c r="I109" s="44">
        <v>0</v>
      </c>
      <c r="J109" s="44">
        <v>127.4</v>
      </c>
      <c r="K109" s="45">
        <v>2</v>
      </c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 t="s">
        <v>56</v>
      </c>
      <c r="F111" s="44">
        <v>200</v>
      </c>
      <c r="G111" s="44">
        <v>7</v>
      </c>
      <c r="H111" s="44">
        <v>9.4</v>
      </c>
      <c r="I111" s="44">
        <v>32.6</v>
      </c>
      <c r="J111" s="44">
        <v>236.6</v>
      </c>
      <c r="K111" s="45">
        <v>20</v>
      </c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 t="s">
        <v>38</v>
      </c>
      <c r="F113" s="44">
        <v>200</v>
      </c>
      <c r="G113" s="44">
        <v>0.2</v>
      </c>
      <c r="H113" s="44">
        <v>0</v>
      </c>
      <c r="I113" s="44">
        <v>7.8</v>
      </c>
      <c r="J113" s="44">
        <v>31.1</v>
      </c>
      <c r="K113" s="45">
        <v>3</v>
      </c>
    </row>
    <row r="114" spans="1:11" ht="15" x14ac:dyDescent="0.25">
      <c r="A114" s="24"/>
      <c r="B114" s="16"/>
      <c r="C114" s="11"/>
      <c r="D114" s="7" t="s">
        <v>31</v>
      </c>
      <c r="E114" s="43" t="s">
        <v>39</v>
      </c>
      <c r="F114" s="44">
        <v>50</v>
      </c>
      <c r="G114" s="44">
        <v>3.6</v>
      </c>
      <c r="H114" s="44">
        <v>0.3</v>
      </c>
      <c r="I114" s="44">
        <v>22.8</v>
      </c>
      <c r="J114" s="44">
        <v>106.6</v>
      </c>
      <c r="K114" s="45">
        <v>6</v>
      </c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 t="s">
        <v>57</v>
      </c>
      <c r="E116" s="43" t="s">
        <v>58</v>
      </c>
      <c r="F116" s="44">
        <v>100</v>
      </c>
      <c r="G116" s="44">
        <v>7.9</v>
      </c>
      <c r="H116" s="44">
        <v>4.0999999999999996</v>
      </c>
      <c r="I116" s="44">
        <v>32.299999999999997</v>
      </c>
      <c r="J116" s="44">
        <v>193.8</v>
      </c>
      <c r="K116" s="45">
        <v>21</v>
      </c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585</v>
      </c>
      <c r="G118" s="20">
        <f t="shared" ref="G118:J118" si="52">SUM(G109:G117)</f>
        <v>26.799999999999997</v>
      </c>
      <c r="H118" s="20">
        <f t="shared" si="52"/>
        <v>24.1</v>
      </c>
      <c r="I118" s="20">
        <f t="shared" si="52"/>
        <v>95.5</v>
      </c>
      <c r="J118" s="20">
        <f t="shared" si="52"/>
        <v>695.5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585</v>
      </c>
      <c r="G119" s="33">
        <f t="shared" ref="G119" si="53">G108+G118</f>
        <v>26.799999999999997</v>
      </c>
      <c r="H119" s="33">
        <f t="shared" ref="H119" si="54">H108+H118</f>
        <v>24.1</v>
      </c>
      <c r="I119" s="33">
        <f t="shared" ref="I119" si="55">I108+I118</f>
        <v>95.5</v>
      </c>
      <c r="J119" s="33">
        <f t="shared" ref="J119" si="56">J108+J118</f>
        <v>695.5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/>
      <c r="F120" s="41"/>
      <c r="G120" s="41"/>
      <c r="H120" s="41"/>
      <c r="I120" s="41"/>
      <c r="J120" s="41"/>
      <c r="K120" s="42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7" t="s">
        <v>22</v>
      </c>
      <c r="E122" s="43"/>
      <c r="F122" s="44"/>
      <c r="G122" s="44"/>
      <c r="H122" s="44"/>
      <c r="I122" s="44"/>
      <c r="J122" s="44"/>
      <c r="K122" s="45"/>
    </row>
    <row r="123" spans="1:11" ht="15" x14ac:dyDescent="0.25">
      <c r="A123" s="15"/>
      <c r="B123" s="16"/>
      <c r="C123" s="11"/>
      <c r="D123" s="7" t="s">
        <v>23</v>
      </c>
      <c r="E123" s="43"/>
      <c r="F123" s="44"/>
      <c r="G123" s="44"/>
      <c r="H123" s="44"/>
      <c r="I123" s="44"/>
      <c r="J123" s="44"/>
      <c r="K123" s="45"/>
    </row>
    <row r="124" spans="1:11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0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0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15"/>
      <c r="B130" s="16"/>
      <c r="C130" s="11"/>
      <c r="D130" s="7" t="s">
        <v>28</v>
      </c>
      <c r="E130" s="43" t="s">
        <v>59</v>
      </c>
      <c r="F130" s="44">
        <v>200</v>
      </c>
      <c r="G130" s="44">
        <v>19.899999999999999</v>
      </c>
      <c r="H130" s="44">
        <v>23.9</v>
      </c>
      <c r="I130" s="44">
        <v>19.899999999999999</v>
      </c>
      <c r="J130" s="44">
        <v>367.2</v>
      </c>
      <c r="K130" s="45">
        <v>22</v>
      </c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 t="s">
        <v>60</v>
      </c>
      <c r="F132" s="44">
        <v>200</v>
      </c>
      <c r="G132" s="44">
        <v>0.4</v>
      </c>
      <c r="H132" s="44">
        <v>0.4</v>
      </c>
      <c r="I132" s="44">
        <v>53.2</v>
      </c>
      <c r="J132" s="44">
        <v>216.9</v>
      </c>
      <c r="K132" s="45">
        <v>23</v>
      </c>
    </row>
    <row r="133" spans="1:11" ht="15" x14ac:dyDescent="0.25">
      <c r="A133" s="15"/>
      <c r="B133" s="16"/>
      <c r="C133" s="11"/>
      <c r="D133" s="7" t="s">
        <v>31</v>
      </c>
      <c r="E133" s="43" t="s">
        <v>39</v>
      </c>
      <c r="F133" s="44">
        <v>50</v>
      </c>
      <c r="G133" s="44">
        <v>3.6</v>
      </c>
      <c r="H133" s="44">
        <v>0.3</v>
      </c>
      <c r="I133" s="44">
        <v>22.8</v>
      </c>
      <c r="J133" s="44">
        <v>106.6</v>
      </c>
      <c r="K133" s="45">
        <v>6</v>
      </c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450</v>
      </c>
      <c r="G137" s="20">
        <f t="shared" ref="G137:J137" si="58">SUM(G128:G136)</f>
        <v>23.9</v>
      </c>
      <c r="H137" s="20">
        <f t="shared" si="58"/>
        <v>24.599999999999998</v>
      </c>
      <c r="I137" s="20">
        <f t="shared" si="58"/>
        <v>95.899999999999991</v>
      </c>
      <c r="J137" s="20">
        <f t="shared" si="58"/>
        <v>690.7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450</v>
      </c>
      <c r="G138" s="33">
        <f t="shared" ref="G138" si="59">G127+G137</f>
        <v>23.9</v>
      </c>
      <c r="H138" s="33">
        <f t="shared" ref="H138" si="60">H127+H137</f>
        <v>24.599999999999998</v>
      </c>
      <c r="I138" s="33">
        <f t="shared" ref="I138" si="61">I127+I137</f>
        <v>95.899999999999991</v>
      </c>
      <c r="J138" s="33">
        <f t="shared" ref="J138" si="62">J127+J137</f>
        <v>690.7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/>
      <c r="F139" s="41"/>
      <c r="G139" s="41"/>
      <c r="H139" s="41"/>
      <c r="I139" s="41"/>
      <c r="J139" s="41"/>
      <c r="K139" s="42"/>
    </row>
    <row r="140" spans="1:11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 x14ac:dyDescent="0.25">
      <c r="A141" s="24"/>
      <c r="B141" s="16"/>
      <c r="C141" s="11"/>
      <c r="D141" s="7" t="s">
        <v>22</v>
      </c>
      <c r="E141" s="43"/>
      <c r="F141" s="44"/>
      <c r="G141" s="44"/>
      <c r="H141" s="44"/>
      <c r="I141" s="44"/>
      <c r="J141" s="44"/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3"/>
      <c r="F142" s="44"/>
      <c r="G142" s="44"/>
      <c r="H142" s="44"/>
      <c r="I142" s="44"/>
      <c r="J142" s="44"/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0</v>
      </c>
      <c r="J146" s="20">
        <f t="shared" si="63"/>
        <v>0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 t="s">
        <v>61</v>
      </c>
      <c r="F149" s="44">
        <v>200</v>
      </c>
      <c r="G149" s="44">
        <v>22.1</v>
      </c>
      <c r="H149" s="44">
        <v>24.3</v>
      </c>
      <c r="I149" s="44">
        <v>55.2</v>
      </c>
      <c r="J149" s="44">
        <v>511.9</v>
      </c>
      <c r="K149" s="45">
        <v>24</v>
      </c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 t="s">
        <v>62</v>
      </c>
      <c r="F151" s="44">
        <v>200</v>
      </c>
      <c r="G151" s="44">
        <v>0.3</v>
      </c>
      <c r="H151" s="44">
        <v>0</v>
      </c>
      <c r="I151" s="44">
        <v>14.3</v>
      </c>
      <c r="J151" s="44">
        <v>58.4</v>
      </c>
      <c r="K151" s="45">
        <v>25</v>
      </c>
    </row>
    <row r="152" spans="1:11" ht="15" x14ac:dyDescent="0.25">
      <c r="A152" s="24"/>
      <c r="B152" s="16"/>
      <c r="C152" s="11"/>
      <c r="D152" s="7" t="s">
        <v>31</v>
      </c>
      <c r="E152" s="43" t="s">
        <v>39</v>
      </c>
      <c r="F152" s="44">
        <v>50</v>
      </c>
      <c r="G152" s="44">
        <v>3.6</v>
      </c>
      <c r="H152" s="44">
        <v>0.3</v>
      </c>
      <c r="I152" s="44">
        <v>22.8</v>
      </c>
      <c r="J152" s="44">
        <v>106.6</v>
      </c>
      <c r="K152" s="45">
        <v>6</v>
      </c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450</v>
      </c>
      <c r="G156" s="20">
        <f t="shared" ref="G156:J156" si="64">SUM(G147:G155)</f>
        <v>26.000000000000004</v>
      </c>
      <c r="H156" s="20">
        <f t="shared" si="64"/>
        <v>24.6</v>
      </c>
      <c r="I156" s="20">
        <f t="shared" si="64"/>
        <v>92.3</v>
      </c>
      <c r="J156" s="20">
        <f t="shared" si="64"/>
        <v>676.9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450</v>
      </c>
      <c r="G157" s="33">
        <f t="shared" ref="G157" si="65">G146+G156</f>
        <v>26.000000000000004</v>
      </c>
      <c r="H157" s="33">
        <f t="shared" ref="H157" si="66">H146+H156</f>
        <v>24.6</v>
      </c>
      <c r="I157" s="33">
        <f t="shared" ref="I157" si="67">I146+I156</f>
        <v>92.3</v>
      </c>
      <c r="J157" s="33">
        <f t="shared" ref="J157" si="68">J146+J156</f>
        <v>676.9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/>
      <c r="F158" s="41"/>
      <c r="G158" s="41"/>
      <c r="H158" s="41"/>
      <c r="I158" s="41"/>
      <c r="J158" s="41"/>
      <c r="K158" s="42"/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3"/>
      <c r="F160" s="44"/>
      <c r="G160" s="44"/>
      <c r="H160" s="44"/>
      <c r="I160" s="44"/>
      <c r="J160" s="44"/>
      <c r="K160" s="45"/>
    </row>
    <row r="161" spans="1:11" ht="15" x14ac:dyDescent="0.25">
      <c r="A161" s="24"/>
      <c r="B161" s="16"/>
      <c r="C161" s="11"/>
      <c r="D161" s="7" t="s">
        <v>23</v>
      </c>
      <c r="E161" s="43"/>
      <c r="F161" s="44"/>
      <c r="G161" s="44"/>
      <c r="H161" s="44"/>
      <c r="I161" s="44"/>
      <c r="J161" s="44"/>
      <c r="K161" s="45"/>
    </row>
    <row r="162" spans="1:11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0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0</v>
      </c>
      <c r="J165" s="20">
        <f t="shared" si="69"/>
        <v>0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43" t="s">
        <v>63</v>
      </c>
      <c r="F167" s="44">
        <v>250</v>
      </c>
      <c r="G167" s="44">
        <v>13.3</v>
      </c>
      <c r="H167" s="44">
        <v>11.5</v>
      </c>
      <c r="I167" s="44">
        <v>12.1</v>
      </c>
      <c r="J167" s="44">
        <v>197.6</v>
      </c>
      <c r="K167" s="45">
        <v>26</v>
      </c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 t="s">
        <v>64</v>
      </c>
      <c r="F170" s="44">
        <v>200</v>
      </c>
      <c r="G170" s="44">
        <v>2.2000000000000002</v>
      </c>
      <c r="H170" s="44">
        <v>1.2</v>
      </c>
      <c r="I170" s="44">
        <v>24.3</v>
      </c>
      <c r="J170" s="44">
        <v>114.6</v>
      </c>
      <c r="K170" s="45">
        <v>27</v>
      </c>
    </row>
    <row r="171" spans="1:11" ht="15" x14ac:dyDescent="0.25">
      <c r="A171" s="24"/>
      <c r="B171" s="16"/>
      <c r="C171" s="11"/>
      <c r="D171" s="7" t="s">
        <v>31</v>
      </c>
      <c r="E171" s="43" t="s">
        <v>39</v>
      </c>
      <c r="F171" s="44">
        <v>50</v>
      </c>
      <c r="G171" s="44">
        <v>3.6</v>
      </c>
      <c r="H171" s="44">
        <v>0.3</v>
      </c>
      <c r="I171" s="44">
        <v>22.8</v>
      </c>
      <c r="J171" s="44">
        <v>106.6</v>
      </c>
      <c r="K171" s="45">
        <v>6</v>
      </c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 t="s">
        <v>65</v>
      </c>
      <c r="F173" s="44">
        <v>100</v>
      </c>
      <c r="G173" s="44">
        <v>7.5</v>
      </c>
      <c r="H173" s="44">
        <v>13.5</v>
      </c>
      <c r="I173" s="44">
        <v>56.1</v>
      </c>
      <c r="J173" s="44">
        <v>366.1</v>
      </c>
      <c r="K173" s="45">
        <v>28</v>
      </c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600</v>
      </c>
      <c r="G175" s="20">
        <f t="shared" ref="G175:J175" si="70">SUM(G166:G174)</f>
        <v>26.6</v>
      </c>
      <c r="H175" s="20">
        <f t="shared" si="70"/>
        <v>26.5</v>
      </c>
      <c r="I175" s="20">
        <f t="shared" si="70"/>
        <v>115.30000000000001</v>
      </c>
      <c r="J175" s="20">
        <f t="shared" si="70"/>
        <v>784.9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600</v>
      </c>
      <c r="G176" s="33">
        <f t="shared" ref="G176" si="71">G165+G175</f>
        <v>26.6</v>
      </c>
      <c r="H176" s="33">
        <f t="shared" ref="H176" si="72">H165+H175</f>
        <v>26.5</v>
      </c>
      <c r="I176" s="33">
        <f t="shared" ref="I176" si="73">I165+I175</f>
        <v>115.30000000000001</v>
      </c>
      <c r="J176" s="33">
        <f t="shared" ref="J176" si="74">J165+J175</f>
        <v>784.9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/>
      <c r="F177" s="41"/>
      <c r="G177" s="41"/>
      <c r="H177" s="41"/>
      <c r="I177" s="41"/>
      <c r="J177" s="41"/>
      <c r="K177" s="42"/>
    </row>
    <row r="178" spans="1:11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 x14ac:dyDescent="0.25">
      <c r="A179" s="24"/>
      <c r="B179" s="16"/>
      <c r="C179" s="11"/>
      <c r="D179" s="7" t="s">
        <v>22</v>
      </c>
      <c r="E179" s="43"/>
      <c r="F179" s="44"/>
      <c r="G179" s="44"/>
      <c r="H179" s="44"/>
      <c r="I179" s="44"/>
      <c r="J179" s="44"/>
      <c r="K179" s="45"/>
    </row>
    <row r="180" spans="1:11" ht="15" x14ac:dyDescent="0.25">
      <c r="A180" s="24"/>
      <c r="B180" s="16"/>
      <c r="C180" s="11"/>
      <c r="D180" s="7" t="s">
        <v>23</v>
      </c>
      <c r="E180" s="43"/>
      <c r="F180" s="44"/>
      <c r="G180" s="44"/>
      <c r="H180" s="44"/>
      <c r="I180" s="44"/>
      <c r="J180" s="44"/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0</v>
      </c>
      <c r="J184" s="20">
        <f t="shared" si="75"/>
        <v>0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 t="s">
        <v>66</v>
      </c>
      <c r="F187" s="44">
        <v>80</v>
      </c>
      <c r="G187" s="44">
        <v>10.8</v>
      </c>
      <c r="H187" s="44">
        <v>13</v>
      </c>
      <c r="I187" s="44">
        <v>0.3</v>
      </c>
      <c r="J187" s="44">
        <v>154.19999999999999</v>
      </c>
      <c r="K187" s="45">
        <v>29</v>
      </c>
    </row>
    <row r="188" spans="1:11" ht="15" x14ac:dyDescent="0.25">
      <c r="A188" s="24"/>
      <c r="B188" s="16"/>
      <c r="C188" s="11"/>
      <c r="D188" s="7" t="s">
        <v>29</v>
      </c>
      <c r="E188" s="43" t="s">
        <v>67</v>
      </c>
      <c r="F188" s="44">
        <v>200</v>
      </c>
      <c r="G188" s="44">
        <v>3.8</v>
      </c>
      <c r="H188" s="44">
        <v>6.8</v>
      </c>
      <c r="I188" s="44">
        <v>29.6</v>
      </c>
      <c r="J188" s="44">
        <v>189.3</v>
      </c>
      <c r="K188" s="45">
        <v>30</v>
      </c>
    </row>
    <row r="189" spans="1:11" ht="15" x14ac:dyDescent="0.25">
      <c r="A189" s="24"/>
      <c r="B189" s="16"/>
      <c r="C189" s="11"/>
      <c r="D189" s="7" t="s">
        <v>30</v>
      </c>
      <c r="E189" s="43" t="s">
        <v>68</v>
      </c>
      <c r="F189" s="44">
        <v>200</v>
      </c>
      <c r="G189" s="44">
        <v>7.6</v>
      </c>
      <c r="H189" s="44">
        <v>3.2</v>
      </c>
      <c r="I189" s="44">
        <v>43.5</v>
      </c>
      <c r="J189" s="44">
        <v>226.8</v>
      </c>
      <c r="K189" s="45">
        <v>31</v>
      </c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 t="s">
        <v>69</v>
      </c>
      <c r="F192" s="44">
        <v>20</v>
      </c>
      <c r="G192" s="44">
        <v>1.9</v>
      </c>
      <c r="H192" s="44">
        <v>6.5</v>
      </c>
      <c r="I192" s="44">
        <v>9.1999999999999993</v>
      </c>
      <c r="J192" s="44">
        <v>99.7</v>
      </c>
      <c r="K192" s="45">
        <v>32</v>
      </c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500</v>
      </c>
      <c r="G194" s="20">
        <f t="shared" ref="G194:J194" si="76">SUM(G185:G193)</f>
        <v>24.1</v>
      </c>
      <c r="H194" s="20">
        <f t="shared" si="76"/>
        <v>29.5</v>
      </c>
      <c r="I194" s="20">
        <f t="shared" si="76"/>
        <v>82.600000000000009</v>
      </c>
      <c r="J194" s="20">
        <f t="shared" si="76"/>
        <v>670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500</v>
      </c>
      <c r="G195" s="33">
        <f t="shared" ref="G195" si="77">G184+G194</f>
        <v>24.1</v>
      </c>
      <c r="H195" s="33">
        <f t="shared" ref="H195" si="78">H184+H194</f>
        <v>29.5</v>
      </c>
      <c r="I195" s="33">
        <f t="shared" ref="I195" si="79">I184+I194</f>
        <v>82.600000000000009</v>
      </c>
      <c r="J195" s="33">
        <f t="shared" ref="J195" si="80">J184+J194</f>
        <v>670</v>
      </c>
      <c r="K195" s="33"/>
    </row>
    <row r="196" spans="1:11" ht="13.5" thickBot="1" x14ac:dyDescent="0.25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583.9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24.749999999999996</v>
      </c>
      <c r="H196" s="35">
        <f t="shared" si="81"/>
        <v>25.259999999999998</v>
      </c>
      <c r="I196" s="35">
        <f t="shared" si="81"/>
        <v>100.36</v>
      </c>
      <c r="J196" s="35">
        <f t="shared" si="81"/>
        <v>710.92999999999984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2023-11-30T04:50:26Z</dcterms:modified>
</cp:coreProperties>
</file>