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0620" windowHeight="4335"/>
  </bookViews>
  <sheets>
    <sheet name="День 4" sheetId="24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27" i="24" l="1"/>
  <c r="B14" i="24"/>
  <c r="P27" i="24" l="1"/>
  <c r="O27" i="24"/>
  <c r="N27" i="24"/>
  <c r="M27" i="24"/>
  <c r="L27" i="24"/>
  <c r="K27" i="24"/>
  <c r="J27" i="24"/>
  <c r="I27" i="24"/>
  <c r="H27" i="24"/>
  <c r="G27" i="24"/>
  <c r="F27" i="24"/>
  <c r="E27" i="24"/>
  <c r="D27" i="24"/>
  <c r="P14" i="24"/>
  <c r="O14" i="24"/>
  <c r="N14" i="24"/>
  <c r="M14" i="24"/>
  <c r="L14" i="24"/>
  <c r="K14" i="24"/>
  <c r="J14" i="24"/>
  <c r="I14" i="24"/>
  <c r="H14" i="24"/>
  <c r="G14" i="24"/>
  <c r="F14" i="24"/>
  <c r="E14" i="24"/>
  <c r="D14" i="24"/>
</calcChain>
</file>

<file path=xl/sharedStrings.xml><?xml version="1.0" encoding="utf-8"?>
<sst xmlns="http://schemas.openxmlformats.org/spreadsheetml/2006/main" count="55" uniqueCount="31">
  <si>
    <t>Масса порции, г</t>
  </si>
  <si>
    <t>Пищевые вещества</t>
  </si>
  <si>
    <t>Энергетическая ценность
(ккал)</t>
  </si>
  <si>
    <t xml:space="preserve">Витамины
</t>
  </si>
  <si>
    <t xml:space="preserve">Минеральные вещества (мг)
</t>
  </si>
  <si>
    <t>Б</t>
  </si>
  <si>
    <t>Ж</t>
  </si>
  <si>
    <t>У</t>
  </si>
  <si>
    <t>B1, мг</t>
  </si>
  <si>
    <t>C, мг</t>
  </si>
  <si>
    <t>А, мкг рет.экв.</t>
  </si>
  <si>
    <t>Е, мг</t>
  </si>
  <si>
    <t>Са</t>
  </si>
  <si>
    <t>Р</t>
  </si>
  <si>
    <t>Mg</t>
  </si>
  <si>
    <t>Fe</t>
  </si>
  <si>
    <t xml:space="preserve">Завтрак  </t>
  </si>
  <si>
    <t>Хлеб пшеничный</t>
  </si>
  <si>
    <t xml:space="preserve">Итого </t>
  </si>
  <si>
    <t>Кисель  из экстракта плодового</t>
  </si>
  <si>
    <t>Цена</t>
  </si>
  <si>
    <t>Возрастная категория: 7-11 лет</t>
  </si>
  <si>
    <t>Сезон: осенне-зимний</t>
  </si>
  <si>
    <t>Наименование блюда</t>
  </si>
  <si>
    <t>Возрастная категория: 12 лет и старше</t>
  </si>
  <si>
    <t>День 4 (четверг)</t>
  </si>
  <si>
    <t>Отд./корп</t>
  </si>
  <si>
    <t>День</t>
  </si>
  <si>
    <t xml:space="preserve">Макароны с сыром </t>
  </si>
  <si>
    <t>суп с картофельный с фрикадельками</t>
  </si>
  <si>
    <t>чай с сахором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</si>
</sst>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Fill="1" applyBorder="1" applyAlignment="1">
      <alignment wrapText="1"/>
    </xf>
    <xf numFmtId="0" fontId="0" fillId="0" borderId="0" xfId="0" applyFill="1"/>
    <xf numFmtId="0" fontId="0" fillId="0" borderId="0" xfId="0" applyBorder="1"/>
    <xf numFmtId="0" fontId="3" fillId="0" borderId="2" xfId="0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top" wrapText="1"/>
    </xf>
    <xf numFmtId="2" fontId="2" fillId="0" borderId="1" xfId="0" applyNumberFormat="1" applyFont="1" applyFill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1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0" fontId="1" fillId="0" borderId="0" xfId="0" applyFont="1" applyFill="1" applyBorder="1" applyAlignment="1">
      <alignment wrapText="1"/>
    </xf>
    <xf numFmtId="2" fontId="4" fillId="0" borderId="0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wrapText="1"/>
    </xf>
    <xf numFmtId="1" fontId="4" fillId="0" borderId="1" xfId="0" applyNumberFormat="1" applyFont="1" applyFill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1" fontId="4" fillId="0" borderId="0" xfId="0" applyNumberFormat="1" applyFont="1" applyFill="1" applyBorder="1" applyAlignment="1">
      <alignment horizontal="center" wrapText="1"/>
    </xf>
    <xf numFmtId="2" fontId="4" fillId="0" borderId="0" xfId="0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vertical="center" wrapText="1"/>
    </xf>
    <xf numFmtId="0" fontId="7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14" fontId="7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7"/>
  <sheetViews>
    <sheetView tabSelected="1" workbookViewId="0">
      <selection activeCell="M1" sqref="M1:N1"/>
    </sheetView>
  </sheetViews>
  <sheetFormatPr defaultRowHeight="15" x14ac:dyDescent="0.25"/>
  <cols>
    <col min="3" max="3" width="25.28515625" customWidth="1"/>
    <col min="4" max="4" width="8.28515625" customWidth="1"/>
    <col min="5" max="5" width="10.85546875" customWidth="1"/>
    <col min="6" max="6" width="7" customWidth="1"/>
    <col min="7" max="7" width="6.5703125" customWidth="1"/>
    <col min="8" max="8" width="14.140625" customWidth="1"/>
    <col min="9" max="9" width="7.7109375" customWidth="1"/>
    <col min="10" max="10" width="6.7109375" customWidth="1"/>
    <col min="11" max="11" width="8" customWidth="1"/>
    <col min="12" max="12" width="7" customWidth="1"/>
    <col min="13" max="13" width="8.28515625" customWidth="1"/>
    <col min="14" max="14" width="7" customWidth="1"/>
    <col min="15" max="15" width="7.7109375" customWidth="1"/>
    <col min="16" max="16" width="7.140625" customWidth="1"/>
  </cols>
  <sheetData>
    <row r="1" spans="2:28" x14ac:dyDescent="0.25">
      <c r="H1" s="26" t="s">
        <v>26</v>
      </c>
      <c r="I1" s="26"/>
      <c r="J1" s="26"/>
      <c r="K1" s="26"/>
      <c r="L1" s="26" t="s">
        <v>27</v>
      </c>
      <c r="M1" s="30">
        <v>44883</v>
      </c>
      <c r="N1" s="30"/>
    </row>
    <row r="2" spans="2:28" x14ac:dyDescent="0.25">
      <c r="B2" s="1" t="s">
        <v>25</v>
      </c>
    </row>
    <row r="3" spans="2:28" x14ac:dyDescent="0.25">
      <c r="B3" s="1" t="s">
        <v>22</v>
      </c>
    </row>
    <row r="4" spans="2:28" x14ac:dyDescent="0.25">
      <c r="B4" s="1" t="s">
        <v>21</v>
      </c>
    </row>
    <row r="6" spans="2:28" ht="23.25" customHeight="1" x14ac:dyDescent="0.25">
      <c r="B6" s="32" t="s">
        <v>20</v>
      </c>
      <c r="C6" s="31" t="s">
        <v>23</v>
      </c>
      <c r="D6" s="36" t="s">
        <v>0</v>
      </c>
      <c r="E6" s="33" t="s">
        <v>1</v>
      </c>
      <c r="F6" s="34"/>
      <c r="G6" s="35"/>
      <c r="H6" s="36" t="s">
        <v>2</v>
      </c>
      <c r="I6" s="33" t="s">
        <v>3</v>
      </c>
      <c r="J6" s="34"/>
      <c r="K6" s="34"/>
      <c r="L6" s="35"/>
      <c r="M6" s="33" t="s">
        <v>4</v>
      </c>
      <c r="N6" s="34"/>
      <c r="O6" s="34"/>
      <c r="P6" s="35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2:28" ht="28.5" customHeight="1" x14ac:dyDescent="0.25">
      <c r="B7" s="32"/>
      <c r="C7" s="31"/>
      <c r="D7" s="37"/>
      <c r="E7" s="6" t="s">
        <v>5</v>
      </c>
      <c r="F7" s="6" t="s">
        <v>6</v>
      </c>
      <c r="G7" s="6" t="s">
        <v>7</v>
      </c>
      <c r="H7" s="37"/>
      <c r="I7" s="6" t="s">
        <v>8</v>
      </c>
      <c r="J7" s="6" t="s">
        <v>9</v>
      </c>
      <c r="K7" s="6" t="s">
        <v>10</v>
      </c>
      <c r="L7" s="6" t="s">
        <v>11</v>
      </c>
      <c r="M7" s="6" t="s">
        <v>12</v>
      </c>
      <c r="N7" s="6" t="s">
        <v>13</v>
      </c>
      <c r="O7" s="6" t="s">
        <v>14</v>
      </c>
      <c r="P7" s="6" t="s">
        <v>15</v>
      </c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2:28" x14ac:dyDescent="0.25">
      <c r="B8" s="6">
        <v>1</v>
      </c>
      <c r="C8" s="6">
        <v>2</v>
      </c>
      <c r="D8" s="6">
        <v>3</v>
      </c>
      <c r="E8" s="6">
        <v>4</v>
      </c>
      <c r="F8" s="6">
        <v>5</v>
      </c>
      <c r="G8" s="6">
        <v>6</v>
      </c>
      <c r="H8" s="6">
        <v>7</v>
      </c>
      <c r="I8" s="6">
        <v>8</v>
      </c>
      <c r="J8" s="6">
        <v>9</v>
      </c>
      <c r="K8" s="6">
        <v>10</v>
      </c>
      <c r="L8" s="6">
        <v>11</v>
      </c>
      <c r="M8" s="6">
        <v>12</v>
      </c>
      <c r="N8" s="6">
        <v>13</v>
      </c>
      <c r="O8" s="6">
        <v>14</v>
      </c>
      <c r="P8" s="6">
        <v>15</v>
      </c>
    </row>
    <row r="9" spans="2:28" x14ac:dyDescent="0.25">
      <c r="B9" s="6"/>
      <c r="C9" s="12" t="s">
        <v>16</v>
      </c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2:28" ht="26.25" x14ac:dyDescent="0.25">
      <c r="B10" s="27">
        <v>31.39</v>
      </c>
      <c r="C10" s="28" t="s">
        <v>29</v>
      </c>
      <c r="D10" s="27">
        <v>200</v>
      </c>
      <c r="E10" s="27">
        <v>7.6</v>
      </c>
      <c r="F10" s="27">
        <v>7.3</v>
      </c>
      <c r="G10" s="27">
        <v>16</v>
      </c>
      <c r="H10" s="27">
        <v>159.47</v>
      </c>
      <c r="I10" s="8">
        <v>0.18</v>
      </c>
      <c r="J10" s="8">
        <v>0</v>
      </c>
      <c r="K10" s="8">
        <v>0.02</v>
      </c>
      <c r="L10" s="8">
        <v>0.26</v>
      </c>
      <c r="M10" s="8">
        <v>12.98</v>
      </c>
      <c r="N10" s="8">
        <v>208.5</v>
      </c>
      <c r="O10" s="8">
        <v>67.5</v>
      </c>
      <c r="P10" s="8">
        <v>3.95</v>
      </c>
    </row>
    <row r="11" spans="2:28" x14ac:dyDescent="0.25">
      <c r="B11" s="18">
        <v>29.07</v>
      </c>
      <c r="C11" s="2" t="s">
        <v>28</v>
      </c>
      <c r="D11" s="10">
        <v>150</v>
      </c>
      <c r="E11" s="8">
        <v>7.46</v>
      </c>
      <c r="F11" s="8">
        <v>5.61</v>
      </c>
      <c r="G11" s="8">
        <v>35.840000000000003</v>
      </c>
      <c r="H11" s="8">
        <v>230</v>
      </c>
      <c r="I11" s="8">
        <v>0.18</v>
      </c>
      <c r="J11" s="8">
        <v>0</v>
      </c>
      <c r="K11" s="8">
        <v>0.02</v>
      </c>
      <c r="L11" s="8">
        <v>0.26</v>
      </c>
      <c r="M11" s="8">
        <v>12.98</v>
      </c>
      <c r="N11" s="8">
        <v>208.5</v>
      </c>
      <c r="O11" s="8">
        <v>67.5</v>
      </c>
      <c r="P11" s="8">
        <v>3.95</v>
      </c>
    </row>
    <row r="12" spans="2:28" ht="26.25" x14ac:dyDescent="0.25">
      <c r="B12" s="13">
        <v>16.04</v>
      </c>
      <c r="C12" s="2" t="s">
        <v>19</v>
      </c>
      <c r="D12" s="10">
        <v>200</v>
      </c>
      <c r="E12" s="9">
        <v>12.72</v>
      </c>
      <c r="F12" s="9">
        <v>0.72</v>
      </c>
      <c r="G12" s="9">
        <v>0</v>
      </c>
      <c r="H12" s="9">
        <v>57.6</v>
      </c>
      <c r="I12" s="9">
        <v>0.09</v>
      </c>
      <c r="J12" s="9">
        <v>1.44</v>
      </c>
      <c r="K12" s="9">
        <v>0.01</v>
      </c>
      <c r="L12" s="9">
        <v>0</v>
      </c>
      <c r="M12" s="9">
        <v>32</v>
      </c>
      <c r="N12" s="9">
        <v>192</v>
      </c>
      <c r="O12" s="9">
        <v>44</v>
      </c>
      <c r="P12" s="9">
        <v>0.64</v>
      </c>
    </row>
    <row r="13" spans="2:28" s="3" customFormat="1" x14ac:dyDescent="0.25">
      <c r="B13" s="13">
        <v>3.5</v>
      </c>
      <c r="C13" s="5" t="s">
        <v>17</v>
      </c>
      <c r="D13" s="11">
        <v>30</v>
      </c>
      <c r="E13" s="8">
        <v>0.04</v>
      </c>
      <c r="F13" s="9">
        <v>0.06</v>
      </c>
      <c r="G13" s="9">
        <v>1.1399999999999999</v>
      </c>
      <c r="H13" s="9">
        <v>6.6</v>
      </c>
      <c r="I13" s="9">
        <v>0.01</v>
      </c>
      <c r="J13" s="9">
        <v>6</v>
      </c>
      <c r="K13" s="9">
        <v>0</v>
      </c>
      <c r="L13" s="9">
        <v>0</v>
      </c>
      <c r="M13" s="9">
        <v>13.08</v>
      </c>
      <c r="N13" s="9">
        <v>25.2</v>
      </c>
      <c r="O13" s="9">
        <v>8.4</v>
      </c>
      <c r="P13" s="9">
        <v>0.36</v>
      </c>
    </row>
    <row r="14" spans="2:28" x14ac:dyDescent="0.25">
      <c r="B14" s="19">
        <f>B10+B11+B12+B13</f>
        <v>80</v>
      </c>
      <c r="C14" s="16" t="s">
        <v>18</v>
      </c>
      <c r="D14" s="21">
        <f t="shared" ref="D14:P14" si="0">SUM(D11:D13)</f>
        <v>380</v>
      </c>
      <c r="E14" s="20">
        <f t="shared" si="0"/>
        <v>20.22</v>
      </c>
      <c r="F14" s="20">
        <f t="shared" si="0"/>
        <v>6.39</v>
      </c>
      <c r="G14" s="20">
        <f t="shared" si="0"/>
        <v>36.980000000000004</v>
      </c>
      <c r="H14" s="20">
        <f t="shared" si="0"/>
        <v>294.20000000000005</v>
      </c>
      <c r="I14" s="20">
        <f t="shared" si="0"/>
        <v>0.28000000000000003</v>
      </c>
      <c r="J14" s="20">
        <f t="shared" si="0"/>
        <v>7.4399999999999995</v>
      </c>
      <c r="K14" s="20">
        <f t="shared" si="0"/>
        <v>0.03</v>
      </c>
      <c r="L14" s="20">
        <f t="shared" si="0"/>
        <v>0.26</v>
      </c>
      <c r="M14" s="20">
        <f t="shared" si="0"/>
        <v>58.06</v>
      </c>
      <c r="N14" s="20">
        <f t="shared" si="0"/>
        <v>425.7</v>
      </c>
      <c r="O14" s="20">
        <f t="shared" si="0"/>
        <v>119.9</v>
      </c>
      <c r="P14" s="20">
        <f t="shared" si="0"/>
        <v>4.95</v>
      </c>
    </row>
    <row r="15" spans="2:28" x14ac:dyDescent="0.25">
      <c r="B15" s="22"/>
      <c r="C15" s="17"/>
      <c r="D15" s="23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</row>
    <row r="16" spans="2:28" x14ac:dyDescent="0.25">
      <c r="B16" s="1" t="s">
        <v>25</v>
      </c>
      <c r="C16" s="17"/>
      <c r="D16" s="23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</row>
    <row r="17" spans="2:16" x14ac:dyDescent="0.25">
      <c r="B17" s="1" t="s">
        <v>22</v>
      </c>
      <c r="C17" s="17"/>
      <c r="D17" s="23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</row>
    <row r="18" spans="2:16" x14ac:dyDescent="0.25">
      <c r="B18" s="1" t="s">
        <v>24</v>
      </c>
      <c r="C18" s="17"/>
      <c r="D18" s="23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</row>
    <row r="19" spans="2:16" x14ac:dyDescent="0.25">
      <c r="B19" s="4"/>
      <c r="C19" s="14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</row>
    <row r="20" spans="2:16" ht="20.25" customHeight="1" x14ac:dyDescent="0.25">
      <c r="B20" s="32" t="s">
        <v>20</v>
      </c>
      <c r="C20" s="31" t="s">
        <v>23</v>
      </c>
      <c r="D20" s="31" t="s">
        <v>0</v>
      </c>
      <c r="E20" s="31" t="s">
        <v>1</v>
      </c>
      <c r="F20" s="31"/>
      <c r="G20" s="31"/>
      <c r="H20" s="31" t="s">
        <v>2</v>
      </c>
      <c r="I20" s="31" t="s">
        <v>3</v>
      </c>
      <c r="J20" s="31"/>
      <c r="K20" s="31"/>
      <c r="L20" s="31"/>
      <c r="M20" s="31" t="s">
        <v>4</v>
      </c>
      <c r="N20" s="31"/>
      <c r="O20" s="31"/>
      <c r="P20" s="31"/>
    </row>
    <row r="21" spans="2:16" ht="27" customHeight="1" x14ac:dyDescent="0.25">
      <c r="B21" s="32"/>
      <c r="C21" s="31"/>
      <c r="D21" s="31"/>
      <c r="E21" s="6" t="s">
        <v>5</v>
      </c>
      <c r="F21" s="6" t="s">
        <v>6</v>
      </c>
      <c r="G21" s="6" t="s">
        <v>7</v>
      </c>
      <c r="H21" s="31"/>
      <c r="I21" s="6" t="s">
        <v>8</v>
      </c>
      <c r="J21" s="6" t="s">
        <v>9</v>
      </c>
      <c r="K21" s="6" t="s">
        <v>10</v>
      </c>
      <c r="L21" s="6" t="s">
        <v>11</v>
      </c>
      <c r="M21" s="6" t="s">
        <v>12</v>
      </c>
      <c r="N21" s="6" t="s">
        <v>13</v>
      </c>
      <c r="O21" s="6" t="s">
        <v>14</v>
      </c>
      <c r="P21" s="6" t="s">
        <v>15</v>
      </c>
    </row>
    <row r="22" spans="2:16" s="4" customFormat="1" x14ac:dyDescent="0.25">
      <c r="B22" s="6">
        <v>1</v>
      </c>
      <c r="C22" s="6">
        <v>2</v>
      </c>
      <c r="D22" s="6">
        <v>3</v>
      </c>
      <c r="E22" s="6">
        <v>4</v>
      </c>
      <c r="F22" s="6">
        <v>5</v>
      </c>
      <c r="G22" s="6">
        <v>6</v>
      </c>
      <c r="H22" s="6">
        <v>7</v>
      </c>
      <c r="I22" s="6">
        <v>8</v>
      </c>
      <c r="J22" s="6">
        <v>9</v>
      </c>
      <c r="K22" s="6">
        <v>10</v>
      </c>
      <c r="L22" s="6">
        <v>11</v>
      </c>
      <c r="M22" s="6">
        <v>12</v>
      </c>
      <c r="N22" s="6">
        <v>13</v>
      </c>
      <c r="O22" s="6">
        <v>14</v>
      </c>
      <c r="P22" s="6">
        <v>15</v>
      </c>
    </row>
    <row r="23" spans="2:16" s="4" customFormat="1" x14ac:dyDescent="0.25">
      <c r="B23" s="6"/>
      <c r="C23" s="12" t="s">
        <v>16</v>
      </c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</row>
    <row r="24" spans="2:16" s="4" customFormat="1" ht="26.25" x14ac:dyDescent="0.25">
      <c r="B24" s="29">
        <v>39.24</v>
      </c>
      <c r="C24" s="28" t="s">
        <v>29</v>
      </c>
      <c r="D24" s="29">
        <v>250</v>
      </c>
      <c r="E24" s="29">
        <v>9.5</v>
      </c>
      <c r="F24" s="29">
        <v>9.1300000000000008</v>
      </c>
      <c r="G24" s="29">
        <v>20</v>
      </c>
      <c r="H24" s="29">
        <v>199.34</v>
      </c>
      <c r="I24" s="8">
        <v>0.24</v>
      </c>
      <c r="J24" s="8">
        <v>0</v>
      </c>
      <c r="K24" s="8">
        <v>0.02</v>
      </c>
      <c r="L24" s="8">
        <v>0.26</v>
      </c>
      <c r="M24" s="8">
        <v>17.3</v>
      </c>
      <c r="N24" s="8">
        <v>278</v>
      </c>
      <c r="O24" s="8">
        <v>90</v>
      </c>
      <c r="P24" s="8">
        <v>5.26</v>
      </c>
    </row>
    <row r="25" spans="2:16" s="4" customFormat="1" x14ac:dyDescent="0.25">
      <c r="B25" s="13">
        <v>38.76</v>
      </c>
      <c r="C25" s="2" t="s">
        <v>28</v>
      </c>
      <c r="D25" s="10">
        <v>200</v>
      </c>
      <c r="E25" s="8">
        <v>9.94</v>
      </c>
      <c r="F25" s="8">
        <v>7.48</v>
      </c>
      <c r="G25" s="8">
        <v>47.78</v>
      </c>
      <c r="H25" s="8">
        <v>307.26</v>
      </c>
      <c r="I25" s="8">
        <v>0.24</v>
      </c>
      <c r="J25" s="8">
        <v>0</v>
      </c>
      <c r="K25" s="8">
        <v>0.02</v>
      </c>
      <c r="L25" s="8">
        <v>0.26</v>
      </c>
      <c r="M25" s="8">
        <v>17.3</v>
      </c>
      <c r="N25" s="8">
        <v>278</v>
      </c>
      <c r="O25" s="8">
        <v>90</v>
      </c>
      <c r="P25" s="8">
        <v>5.26</v>
      </c>
    </row>
    <row r="26" spans="2:16" s="4" customFormat="1" x14ac:dyDescent="0.25">
      <c r="B26" s="13">
        <v>2</v>
      </c>
      <c r="C26" s="2" t="s">
        <v>30</v>
      </c>
      <c r="D26" s="10">
        <v>200</v>
      </c>
      <c r="E26" s="9">
        <v>15.9</v>
      </c>
      <c r="F26" s="9">
        <v>0.9</v>
      </c>
      <c r="G26" s="9">
        <v>0</v>
      </c>
      <c r="H26" s="9">
        <v>72</v>
      </c>
      <c r="I26" s="9">
        <v>0.11</v>
      </c>
      <c r="J26" s="9">
        <v>1.8</v>
      </c>
      <c r="K26" s="9">
        <v>0.01</v>
      </c>
      <c r="L26" s="9">
        <v>0</v>
      </c>
      <c r="M26" s="9">
        <v>40</v>
      </c>
      <c r="N26" s="9">
        <v>240</v>
      </c>
      <c r="O26" s="9">
        <v>55</v>
      </c>
      <c r="P26" s="9">
        <v>0.8</v>
      </c>
    </row>
    <row r="27" spans="2:16" x14ac:dyDescent="0.25">
      <c r="B27" s="19">
        <f>B24+B25+B26</f>
        <v>80</v>
      </c>
      <c r="C27" s="25" t="s">
        <v>18</v>
      </c>
      <c r="D27" s="21">
        <f>SUM(D22:D26)</f>
        <v>653</v>
      </c>
      <c r="E27" s="20">
        <f t="shared" ref="E27:P27" si="1">SUM(E25:E26)</f>
        <v>25.84</v>
      </c>
      <c r="F27" s="20">
        <f t="shared" si="1"/>
        <v>8.3800000000000008</v>
      </c>
      <c r="G27" s="20">
        <f t="shared" si="1"/>
        <v>47.78</v>
      </c>
      <c r="H27" s="20">
        <f t="shared" si="1"/>
        <v>379.26</v>
      </c>
      <c r="I27" s="20">
        <f t="shared" si="1"/>
        <v>0.35</v>
      </c>
      <c r="J27" s="20">
        <f t="shared" si="1"/>
        <v>1.8</v>
      </c>
      <c r="K27" s="20">
        <f t="shared" si="1"/>
        <v>0.03</v>
      </c>
      <c r="L27" s="20">
        <f t="shared" si="1"/>
        <v>0.26</v>
      </c>
      <c r="M27" s="20">
        <f t="shared" si="1"/>
        <v>57.3</v>
      </c>
      <c r="N27" s="20">
        <f t="shared" si="1"/>
        <v>518</v>
      </c>
      <c r="O27" s="20">
        <f t="shared" si="1"/>
        <v>145</v>
      </c>
      <c r="P27" s="20">
        <f t="shared" si="1"/>
        <v>6.06</v>
      </c>
    </row>
  </sheetData>
  <mergeCells count="15">
    <mergeCell ref="M1:N1"/>
    <mergeCell ref="I20:L20"/>
    <mergeCell ref="M20:P20"/>
    <mergeCell ref="B6:B7"/>
    <mergeCell ref="I6:L6"/>
    <mergeCell ref="M6:P6"/>
    <mergeCell ref="C6:C7"/>
    <mergeCell ref="D6:D7"/>
    <mergeCell ref="E6:G6"/>
    <mergeCell ref="H6:H7"/>
    <mergeCell ref="B20:B21"/>
    <mergeCell ref="C20:C21"/>
    <mergeCell ref="D20:D21"/>
    <mergeCell ref="E20:G20"/>
    <mergeCell ref="H20:H21"/>
  </mergeCells>
  <pageMargins left="0.70866141732283472" right="0.70866141732283472" top="0.74803149606299213" bottom="0.74803149606299213" header="0.31496062992125984" footer="0.31496062992125984"/>
  <pageSetup paperSize="9" scale="5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Оля</dc:creator>
  <cp:lastModifiedBy>Галина</cp:lastModifiedBy>
  <cp:lastPrinted>2023-01-13T01:36:50Z</cp:lastPrinted>
  <dcterms:created xsi:type="dcterms:W3CDTF">2020-08-27T16:51:11Z</dcterms:created>
  <dcterms:modified xsi:type="dcterms:W3CDTF">2023-03-28T10:55:53Z</dcterms:modified>
</cp:coreProperties>
</file>