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2" sheetId="27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27" l="1"/>
  <c r="B31" i="27" l="1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P18" i="27" l="1"/>
  <c r="O18" i="27"/>
  <c r="N18" i="27"/>
  <c r="M18" i="27"/>
  <c r="L18" i="27"/>
  <c r="K18" i="27"/>
  <c r="J18" i="27"/>
  <c r="I18" i="27"/>
  <c r="H18" i="27"/>
  <c r="G18" i="27"/>
  <c r="E18" i="27"/>
  <c r="D18" i="27"/>
  <c r="F17" i="27"/>
  <c r="F18" i="27" s="1"/>
</calcChain>
</file>

<file path=xl/sharedStrings.xml><?xml version="1.0" encoding="utf-8"?>
<sst xmlns="http://schemas.openxmlformats.org/spreadsheetml/2006/main" count="61" uniqueCount="36">
  <si>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</si>
  <si>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</si>
  <si>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</si>
  <si>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</si>
  <si>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</si>
  <si>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</si>
  <si>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</si>
  <si>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</si>
  <si>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</si>
  <si>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</si>
  <si>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</si>
  <si>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</si>
  <si>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</si>
  <si>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</si>
  <si>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</si>
  <si>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</si>
  <si>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Хлеб пшеничный</t>
  </si>
  <si>
    <t xml:space="preserve">Итого </t>
  </si>
  <si>
    <t xml:space="preserve">Изделия макаронные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</si>
  <si>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</si>
  <si>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</si>
  <si>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</si>
  <si>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</si>
  <si>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</si>
  <si>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2 (вторник)</t>
  </si>
  <si>
    <t>День 2(вторник)</t>
  </si>
  <si>
    <t>Обед</t>
  </si>
  <si>
    <t>Отд./корп</t>
  </si>
  <si>
    <t>День</t>
  </si>
  <si>
    <t>фрукт (банан)</t>
  </si>
  <si>
    <t>Тефтели мясные (полуфобрикаты)  с подливом</t>
  </si>
  <si>
    <t xml:space="preserve">кофейный напиток </t>
  </si>
  <si>
    <t>фрукт (груша)</t>
  </si>
  <si>
    <t>Утверждаю ___________________</t>
  </si>
  <si>
    <t xml:space="preserve"> Директор МБОУ "Кяхтинская СОШ №4"</t>
  </si>
  <si>
    <t>зав производством ______________________Мункуева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</si>
</sst>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3"/>
  <sheetViews>
    <sheetView tabSelected="1" workbookViewId="0">
      <selection activeCell="M4" sqref="M4:N4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57031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7" x14ac:dyDescent="0.25">
      <c r="K1" s="32" t="s">
        <v>33</v>
      </c>
      <c r="L1" s="32"/>
      <c r="M1" s="32"/>
      <c r="N1" s="32"/>
      <c r="O1" s="32"/>
      <c r="P1" s="32"/>
      <c r="Q1" s="32"/>
    </row>
    <row r="2" spans="2:17" x14ac:dyDescent="0.25">
      <c r="K2" s="32" t="s">
        <v>34</v>
      </c>
      <c r="L2" s="32"/>
      <c r="M2" s="32"/>
      <c r="N2" s="32"/>
      <c r="O2" s="32"/>
      <c r="P2" s="32"/>
      <c r="Q2" s="32"/>
    </row>
    <row r="4" spans="2:17" x14ac:dyDescent="0.25">
      <c r="H4" s="28" t="s">
        <v>27</v>
      </c>
      <c r="I4" s="28"/>
      <c r="J4" s="28"/>
      <c r="K4" s="28"/>
      <c r="L4" s="28" t="s">
        <v>28</v>
      </c>
      <c r="M4" s="33">
        <v>44881</v>
      </c>
      <c r="N4" s="33"/>
    </row>
    <row r="5" spans="2:17" x14ac:dyDescent="0.25">
      <c r="B5" s="1" t="s">
        <v>24</v>
      </c>
      <c r="C5" s="2"/>
    </row>
    <row r="6" spans="2:17" x14ac:dyDescent="0.25">
      <c r="B6" s="1" t="s">
        <v>21</v>
      </c>
      <c r="C6" s="2"/>
    </row>
    <row r="7" spans="2:17" x14ac:dyDescent="0.25">
      <c r="B7" s="1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7" ht="36" customHeight="1" x14ac:dyDescent="0.25">
      <c r="B9" s="31" t="s">
        <v>19</v>
      </c>
      <c r="C9" s="30" t="s">
        <v>22</v>
      </c>
      <c r="D9" s="30" t="s">
        <v>0</v>
      </c>
      <c r="E9" s="30" t="s">
        <v>1</v>
      </c>
      <c r="F9" s="30"/>
      <c r="G9" s="30"/>
      <c r="H9" s="30" t="s">
        <v>2</v>
      </c>
      <c r="I9" s="30" t="s">
        <v>3</v>
      </c>
      <c r="J9" s="30"/>
      <c r="K9" s="30"/>
      <c r="L9" s="30"/>
      <c r="M9" s="30" t="s">
        <v>4</v>
      </c>
      <c r="N9" s="30"/>
      <c r="O9" s="30"/>
      <c r="P9" s="30"/>
    </row>
    <row r="10" spans="2:17" ht="25.5" x14ac:dyDescent="0.25">
      <c r="B10" s="31"/>
      <c r="C10" s="30"/>
      <c r="D10" s="30"/>
      <c r="E10" s="8" t="s">
        <v>5</v>
      </c>
      <c r="F10" s="8" t="s">
        <v>6</v>
      </c>
      <c r="G10" s="8" t="s">
        <v>7</v>
      </c>
      <c r="H10" s="30"/>
      <c r="I10" s="8" t="s">
        <v>8</v>
      </c>
      <c r="J10" s="8" t="s">
        <v>9</v>
      </c>
      <c r="K10" s="8" t="s">
        <v>10</v>
      </c>
      <c r="L10" s="8" t="s">
        <v>11</v>
      </c>
      <c r="M10" s="8" t="s">
        <v>12</v>
      </c>
      <c r="N10" s="8" t="s">
        <v>13</v>
      </c>
      <c r="O10" s="8" t="s">
        <v>14</v>
      </c>
      <c r="P10" s="8" t="s">
        <v>15</v>
      </c>
    </row>
    <row r="11" spans="2:17" x14ac:dyDescent="0.25"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8">
        <v>11</v>
      </c>
      <c r="M11" s="8">
        <v>12</v>
      </c>
      <c r="N11" s="8">
        <v>13</v>
      </c>
      <c r="O11" s="8">
        <v>14</v>
      </c>
      <c r="P11" s="8">
        <v>15</v>
      </c>
    </row>
    <row r="12" spans="2:17" ht="17.25" customHeight="1" x14ac:dyDescent="0.25">
      <c r="B12" s="6"/>
      <c r="C12" s="24" t="s">
        <v>26</v>
      </c>
      <c r="D12" s="11"/>
      <c r="E12" s="9"/>
      <c r="F12" s="9"/>
      <c r="G12" s="9"/>
      <c r="H12" s="9"/>
      <c r="I12" s="10"/>
      <c r="J12" s="10"/>
      <c r="K12" s="10"/>
      <c r="L12" s="10"/>
      <c r="M12" s="10"/>
      <c r="N12" s="10"/>
      <c r="O12" s="10"/>
      <c r="P12" s="10"/>
    </row>
    <row r="13" spans="2:17" s="5" customFormat="1" x14ac:dyDescent="0.25">
      <c r="B13" s="22">
        <v>3.26</v>
      </c>
      <c r="C13" s="4" t="s">
        <v>18</v>
      </c>
      <c r="D13" s="17">
        <v>100</v>
      </c>
      <c r="E13" s="12">
        <v>3.61</v>
      </c>
      <c r="F13" s="12">
        <v>4.47</v>
      </c>
      <c r="G13" s="12">
        <v>19.28</v>
      </c>
      <c r="H13" s="12">
        <v>133.46</v>
      </c>
      <c r="I13" s="12">
        <v>0.04</v>
      </c>
      <c r="J13" s="12">
        <v>0</v>
      </c>
      <c r="K13" s="12">
        <v>0.02</v>
      </c>
      <c r="L13" s="12">
        <v>0.05</v>
      </c>
      <c r="M13" s="12">
        <v>3.95</v>
      </c>
      <c r="N13" s="12">
        <v>23.34</v>
      </c>
      <c r="O13" s="12">
        <v>5.12</v>
      </c>
      <c r="P13" s="12">
        <v>0.05</v>
      </c>
    </row>
    <row r="14" spans="2:17" s="5" customFormat="1" ht="26.25" x14ac:dyDescent="0.25">
      <c r="B14" s="22">
        <v>33.33</v>
      </c>
      <c r="C14" s="4" t="s">
        <v>30</v>
      </c>
      <c r="D14" s="17">
        <v>100</v>
      </c>
      <c r="E14" s="12">
        <v>7.61</v>
      </c>
      <c r="F14" s="12">
        <v>9.3699999999999992</v>
      </c>
      <c r="G14" s="12">
        <v>9.8699999999999992</v>
      </c>
      <c r="H14" s="12">
        <v>158.91</v>
      </c>
      <c r="I14" s="12">
        <v>0.09</v>
      </c>
      <c r="J14" s="12">
        <v>5.01</v>
      </c>
      <c r="K14" s="12">
        <v>0.03</v>
      </c>
      <c r="L14" s="12">
        <v>0.27</v>
      </c>
      <c r="M14" s="12">
        <v>23.88</v>
      </c>
      <c r="N14" s="12">
        <v>72.459999999999994</v>
      </c>
      <c r="O14" s="12">
        <v>16.850000000000001</v>
      </c>
      <c r="P14" s="12">
        <v>0.93</v>
      </c>
    </row>
    <row r="15" spans="2:17" s="5" customFormat="1" x14ac:dyDescent="0.25">
      <c r="B15" s="22">
        <v>8.5</v>
      </c>
      <c r="C15" s="4" t="s">
        <v>31</v>
      </c>
      <c r="D15" s="17">
        <v>200</v>
      </c>
      <c r="E15" s="12">
        <v>0.2</v>
      </c>
      <c r="F15" s="12">
        <v>0</v>
      </c>
      <c r="G15" s="12">
        <v>15.2</v>
      </c>
      <c r="H15" s="12">
        <v>60.5</v>
      </c>
      <c r="I15" s="12">
        <v>0</v>
      </c>
      <c r="J15" s="12">
        <v>0</v>
      </c>
      <c r="K15" s="12">
        <v>0</v>
      </c>
      <c r="L15" s="12">
        <v>0</v>
      </c>
      <c r="M15" s="12">
        <v>13.4</v>
      </c>
      <c r="N15" s="12">
        <v>8.1999999999999993</v>
      </c>
      <c r="O15" s="12">
        <v>6.2</v>
      </c>
      <c r="P15" s="12">
        <v>0.8</v>
      </c>
    </row>
    <row r="16" spans="2:17" s="5" customFormat="1" x14ac:dyDescent="0.25">
      <c r="B16" s="22">
        <v>3.5</v>
      </c>
      <c r="C16" s="7" t="s">
        <v>16</v>
      </c>
      <c r="D16" s="18">
        <v>50</v>
      </c>
      <c r="E16" s="13">
        <v>1.2250000000000001</v>
      </c>
      <c r="F16" s="13">
        <v>0.25</v>
      </c>
      <c r="G16" s="13">
        <v>11.5</v>
      </c>
      <c r="H16" s="13">
        <v>55</v>
      </c>
      <c r="I16" s="14">
        <v>0</v>
      </c>
      <c r="J16" s="14">
        <v>0</v>
      </c>
      <c r="K16" s="14">
        <v>0</v>
      </c>
      <c r="L16" s="14">
        <v>0.5</v>
      </c>
      <c r="M16" s="14">
        <v>5.75</v>
      </c>
      <c r="N16" s="14">
        <v>21</v>
      </c>
      <c r="O16" s="14">
        <v>8.25</v>
      </c>
      <c r="P16" s="14">
        <v>0.5</v>
      </c>
    </row>
    <row r="17" spans="2:16" s="5" customFormat="1" x14ac:dyDescent="0.25">
      <c r="B17" s="29">
        <v>31.41</v>
      </c>
      <c r="C17" s="3" t="s">
        <v>29</v>
      </c>
      <c r="D17" s="17">
        <v>190</v>
      </c>
      <c r="E17" s="15">
        <v>1.96</v>
      </c>
      <c r="F17" s="15">
        <f>0.44/40*30</f>
        <v>0.32999999999999996</v>
      </c>
      <c r="G17" s="15">
        <v>13.82</v>
      </c>
      <c r="H17" s="15">
        <v>68.97</v>
      </c>
      <c r="I17" s="14">
        <v>0.03</v>
      </c>
      <c r="J17" s="14">
        <v>0</v>
      </c>
      <c r="K17" s="14">
        <v>0</v>
      </c>
      <c r="L17" s="14">
        <v>0.27</v>
      </c>
      <c r="M17" s="14">
        <v>6.9</v>
      </c>
      <c r="N17" s="14">
        <v>31.8</v>
      </c>
      <c r="O17" s="14">
        <v>7.5</v>
      </c>
      <c r="P17" s="14">
        <v>0.93</v>
      </c>
    </row>
    <row r="18" spans="2:16" x14ac:dyDescent="0.25">
      <c r="B18" s="22">
        <f>B13+B14+B15+B16+B17</f>
        <v>80</v>
      </c>
      <c r="C18" s="25" t="s">
        <v>17</v>
      </c>
      <c r="D18" s="19">
        <f t="shared" ref="D18:P18" si="0">SUM(D13:D17)</f>
        <v>640</v>
      </c>
      <c r="E18" s="16">
        <f t="shared" si="0"/>
        <v>14.605</v>
      </c>
      <c r="F18" s="16">
        <f t="shared" si="0"/>
        <v>14.42</v>
      </c>
      <c r="G18" s="16">
        <f t="shared" si="0"/>
        <v>69.669999999999987</v>
      </c>
      <c r="H18" s="16">
        <f t="shared" si="0"/>
        <v>476.84000000000003</v>
      </c>
      <c r="I18" s="16">
        <f t="shared" si="0"/>
        <v>0.16</v>
      </c>
      <c r="J18" s="16">
        <f t="shared" si="0"/>
        <v>5.01</v>
      </c>
      <c r="K18" s="16">
        <f t="shared" si="0"/>
        <v>0.05</v>
      </c>
      <c r="L18" s="16">
        <f t="shared" si="0"/>
        <v>1.0900000000000001</v>
      </c>
      <c r="M18" s="16">
        <f t="shared" si="0"/>
        <v>53.879999999999995</v>
      </c>
      <c r="N18" s="16">
        <f t="shared" si="0"/>
        <v>156.80000000000001</v>
      </c>
      <c r="O18" s="16">
        <f t="shared" si="0"/>
        <v>43.92</v>
      </c>
      <c r="P18" s="16">
        <f t="shared" si="0"/>
        <v>3.2100000000000004</v>
      </c>
    </row>
    <row r="19" spans="2:16" x14ac:dyDescent="0.25">
      <c r="B19" s="1" t="s">
        <v>25</v>
      </c>
    </row>
    <row r="20" spans="2:16" x14ac:dyDescent="0.25">
      <c r="B20" s="1" t="s">
        <v>21</v>
      </c>
    </row>
    <row r="21" spans="2:16" x14ac:dyDescent="0.25">
      <c r="B21" s="1" t="s">
        <v>23</v>
      </c>
    </row>
    <row r="22" spans="2:16" ht="23.25" customHeight="1" x14ac:dyDescent="0.25">
      <c r="B22" s="31" t="s">
        <v>19</v>
      </c>
      <c r="C22" s="30" t="s">
        <v>22</v>
      </c>
      <c r="D22" s="30" t="s">
        <v>0</v>
      </c>
      <c r="E22" s="30" t="s">
        <v>1</v>
      </c>
      <c r="F22" s="30"/>
      <c r="G22" s="30"/>
      <c r="H22" s="30" t="s">
        <v>2</v>
      </c>
      <c r="I22" s="30" t="s">
        <v>3</v>
      </c>
      <c r="J22" s="30"/>
      <c r="K22" s="30"/>
      <c r="L22" s="30"/>
      <c r="M22" s="30" t="s">
        <v>4</v>
      </c>
      <c r="N22" s="30"/>
      <c r="O22" s="30"/>
      <c r="P22" s="30"/>
    </row>
    <row r="23" spans="2:16" ht="34.5" customHeight="1" x14ac:dyDescent="0.25">
      <c r="B23" s="31"/>
      <c r="C23" s="30"/>
      <c r="D23" s="30"/>
      <c r="E23" s="8" t="s">
        <v>5</v>
      </c>
      <c r="F23" s="8" t="s">
        <v>6</v>
      </c>
      <c r="G23" s="8" t="s">
        <v>7</v>
      </c>
      <c r="H23" s="30"/>
      <c r="I23" s="8" t="s">
        <v>8</v>
      </c>
      <c r="J23" s="8" t="s">
        <v>9</v>
      </c>
      <c r="K23" s="8" t="s">
        <v>10</v>
      </c>
      <c r="L23" s="8" t="s">
        <v>11</v>
      </c>
      <c r="M23" s="8" t="s">
        <v>12</v>
      </c>
      <c r="N23" s="8" t="s">
        <v>13</v>
      </c>
      <c r="O23" s="8" t="s">
        <v>14</v>
      </c>
      <c r="P23" s="8" t="s">
        <v>15</v>
      </c>
    </row>
    <row r="24" spans="2:16" x14ac:dyDescent="0.25">
      <c r="B24" s="8">
        <v>1</v>
      </c>
      <c r="C24" s="8">
        <v>2</v>
      </c>
      <c r="D24" s="8">
        <v>3</v>
      </c>
      <c r="E24" s="8">
        <v>4</v>
      </c>
      <c r="F24" s="8">
        <v>5</v>
      </c>
      <c r="G24" s="8">
        <v>6</v>
      </c>
      <c r="H24" s="8">
        <v>7</v>
      </c>
      <c r="I24" s="8">
        <v>8</v>
      </c>
      <c r="J24" s="8">
        <v>9</v>
      </c>
      <c r="K24" s="8">
        <v>10</v>
      </c>
      <c r="L24" s="8">
        <v>11</v>
      </c>
      <c r="M24" s="8">
        <v>12</v>
      </c>
      <c r="N24" s="8">
        <v>13</v>
      </c>
      <c r="O24" s="8">
        <v>14</v>
      </c>
      <c r="P24" s="8">
        <v>15</v>
      </c>
    </row>
    <row r="25" spans="2:16" x14ac:dyDescent="0.25">
      <c r="B25" s="27"/>
      <c r="C25" s="24" t="s">
        <v>26</v>
      </c>
      <c r="D25" s="11"/>
      <c r="E25" s="9"/>
      <c r="F25" s="9"/>
      <c r="G25" s="9"/>
      <c r="H25" s="9"/>
      <c r="I25" s="10"/>
      <c r="J25" s="10"/>
      <c r="K25" s="10"/>
      <c r="L25" s="10"/>
      <c r="M25" s="10"/>
      <c r="N25" s="10"/>
      <c r="O25" s="10"/>
      <c r="P25" s="10"/>
    </row>
    <row r="26" spans="2:16" x14ac:dyDescent="0.25">
      <c r="B26" s="26">
        <v>4.8899999999999997</v>
      </c>
      <c r="C26" s="4" t="s">
        <v>18</v>
      </c>
      <c r="D26" s="17">
        <v>150</v>
      </c>
      <c r="E26" s="12">
        <v>5.41</v>
      </c>
      <c r="F26" s="12">
        <v>6.7</v>
      </c>
      <c r="G26" s="12">
        <v>28.92</v>
      </c>
      <c r="H26" s="12">
        <v>200.19</v>
      </c>
      <c r="I26" s="12">
        <v>0.06</v>
      </c>
      <c r="J26" s="12">
        <v>0</v>
      </c>
      <c r="K26" s="12">
        <v>0.03</v>
      </c>
      <c r="L26" s="12">
        <v>7.4999999999999997E-2</v>
      </c>
      <c r="M26" s="12">
        <v>5.93</v>
      </c>
      <c r="N26" s="12">
        <v>35.01</v>
      </c>
      <c r="O26" s="12">
        <v>7.68</v>
      </c>
      <c r="P26" s="12">
        <v>7.4999999999999997E-2</v>
      </c>
    </row>
    <row r="27" spans="2:16" ht="26.25" x14ac:dyDescent="0.25">
      <c r="B27" s="26">
        <v>33.33</v>
      </c>
      <c r="C27" s="4" t="s">
        <v>30</v>
      </c>
      <c r="D27" s="17">
        <v>100</v>
      </c>
      <c r="E27" s="12">
        <v>9.51</v>
      </c>
      <c r="F27" s="12">
        <v>11.71</v>
      </c>
      <c r="G27" s="12">
        <v>12.33</v>
      </c>
      <c r="H27" s="12">
        <v>198.63</v>
      </c>
      <c r="I27" s="12">
        <v>0.11</v>
      </c>
      <c r="J27" s="12">
        <v>6.26</v>
      </c>
      <c r="K27" s="12">
        <v>3.6999999999999998E-2</v>
      </c>
      <c r="L27" s="12">
        <v>0.33</v>
      </c>
      <c r="M27" s="12">
        <v>29.85</v>
      </c>
      <c r="N27" s="12">
        <v>90.57</v>
      </c>
      <c r="O27" s="12">
        <v>21.06</v>
      </c>
      <c r="P27" s="12">
        <v>1.163</v>
      </c>
    </row>
    <row r="28" spans="2:16" x14ac:dyDescent="0.25">
      <c r="B28" s="12">
        <v>8.5</v>
      </c>
      <c r="C28" s="4" t="s">
        <v>31</v>
      </c>
      <c r="D28" s="17">
        <v>200</v>
      </c>
      <c r="E28" s="12">
        <v>0.2</v>
      </c>
      <c r="F28" s="12">
        <v>0</v>
      </c>
      <c r="G28" s="12">
        <v>15.2</v>
      </c>
      <c r="H28" s="12">
        <v>60.5</v>
      </c>
      <c r="I28" s="12">
        <v>0</v>
      </c>
      <c r="J28" s="12">
        <v>0</v>
      </c>
      <c r="K28" s="12">
        <v>0</v>
      </c>
      <c r="L28" s="12">
        <v>0</v>
      </c>
      <c r="M28" s="12">
        <v>13.4</v>
      </c>
      <c r="N28" s="12">
        <v>8.1999999999999993</v>
      </c>
      <c r="O28" s="12">
        <v>6.2</v>
      </c>
      <c r="P28" s="12">
        <v>0.8</v>
      </c>
    </row>
    <row r="29" spans="2:16" x14ac:dyDescent="0.25">
      <c r="B29" s="26">
        <v>1.87</v>
      </c>
      <c r="C29" s="7" t="s">
        <v>16</v>
      </c>
      <c r="D29" s="23">
        <v>30</v>
      </c>
      <c r="E29" s="20">
        <v>2.4500000000000002</v>
      </c>
      <c r="F29" s="20">
        <v>0.5</v>
      </c>
      <c r="G29" s="20">
        <v>23</v>
      </c>
      <c r="H29" s="20">
        <v>110</v>
      </c>
      <c r="I29" s="21">
        <v>0</v>
      </c>
      <c r="J29" s="21">
        <v>0</v>
      </c>
      <c r="K29" s="21">
        <v>0</v>
      </c>
      <c r="L29" s="21">
        <v>1</v>
      </c>
      <c r="M29" s="21">
        <v>11.5</v>
      </c>
      <c r="N29" s="21">
        <v>42</v>
      </c>
      <c r="O29" s="21">
        <v>16.5</v>
      </c>
      <c r="P29" s="21">
        <v>1</v>
      </c>
    </row>
    <row r="30" spans="2:16" x14ac:dyDescent="0.25">
      <c r="B30" s="26">
        <v>31.41</v>
      </c>
      <c r="C30" s="3" t="s">
        <v>32</v>
      </c>
      <c r="D30" s="17">
        <v>20</v>
      </c>
      <c r="E30" s="12">
        <v>0.79</v>
      </c>
      <c r="F30" s="12">
        <v>0</v>
      </c>
      <c r="G30" s="12">
        <v>2.68</v>
      </c>
      <c r="H30" s="12">
        <v>104.16</v>
      </c>
      <c r="I30" s="12">
        <v>0.04</v>
      </c>
      <c r="J30" s="12">
        <v>30.93</v>
      </c>
      <c r="K30" s="12">
        <v>0</v>
      </c>
      <c r="L30" s="12">
        <v>1.79</v>
      </c>
      <c r="M30" s="12">
        <v>19.059999999999999</v>
      </c>
      <c r="N30" s="12">
        <v>35.17</v>
      </c>
      <c r="O30" s="12">
        <v>12.34</v>
      </c>
      <c r="P30" s="12">
        <v>0.54</v>
      </c>
    </row>
    <row r="31" spans="2:16" x14ac:dyDescent="0.25">
      <c r="B31" s="16">
        <f>SUM(B26:B30)</f>
        <v>80</v>
      </c>
      <c r="C31" s="25" t="s">
        <v>17</v>
      </c>
      <c r="D31" s="19">
        <f t="shared" ref="D31:P31" si="1">SUM(D26:D30)</f>
        <v>500</v>
      </c>
      <c r="E31" s="16">
        <f t="shared" si="1"/>
        <v>18.36</v>
      </c>
      <c r="F31" s="16">
        <f t="shared" si="1"/>
        <v>18.91</v>
      </c>
      <c r="G31" s="16">
        <f t="shared" si="1"/>
        <v>82.13000000000001</v>
      </c>
      <c r="H31" s="16">
        <f t="shared" si="1"/>
        <v>673.4799999999999</v>
      </c>
      <c r="I31" s="16">
        <f t="shared" si="1"/>
        <v>0.21</v>
      </c>
      <c r="J31" s="16">
        <f t="shared" si="1"/>
        <v>37.19</v>
      </c>
      <c r="K31" s="16">
        <f t="shared" si="1"/>
        <v>6.7000000000000004E-2</v>
      </c>
      <c r="L31" s="16">
        <f t="shared" si="1"/>
        <v>3.1950000000000003</v>
      </c>
      <c r="M31" s="16">
        <f t="shared" si="1"/>
        <v>79.739999999999995</v>
      </c>
      <c r="N31" s="16">
        <f t="shared" si="1"/>
        <v>210.95</v>
      </c>
      <c r="O31" s="16">
        <f t="shared" si="1"/>
        <v>63.78</v>
      </c>
      <c r="P31" s="16">
        <f t="shared" si="1"/>
        <v>3.5780000000000003</v>
      </c>
    </row>
    <row r="33" spans="8:15" x14ac:dyDescent="0.25">
      <c r="H33" s="32" t="s">
        <v>35</v>
      </c>
      <c r="I33" s="32"/>
      <c r="J33" s="32"/>
      <c r="K33" s="32"/>
      <c r="L33" s="32"/>
      <c r="M33" s="32"/>
      <c r="N33" s="32"/>
      <c r="O33" s="32"/>
    </row>
  </sheetData>
  <mergeCells count="18">
    <mergeCell ref="K1:Q1"/>
    <mergeCell ref="K2:Q2"/>
    <mergeCell ref="H33:O33"/>
    <mergeCell ref="M4:N4"/>
    <mergeCell ref="I22:L22"/>
    <mergeCell ref="M22:P22"/>
    <mergeCell ref="M9:P9"/>
    <mergeCell ref="B9:B10"/>
    <mergeCell ref="D9:D10"/>
    <mergeCell ref="E9:G9"/>
    <mergeCell ref="H9:H10"/>
    <mergeCell ref="I9:L9"/>
    <mergeCell ref="C9:C10"/>
    <mergeCell ref="C22:C23"/>
    <mergeCell ref="B22:B23"/>
    <mergeCell ref="D22:D23"/>
    <mergeCell ref="E22:G22"/>
    <mergeCell ref="H22:H23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2023-01-13T02:07:19Z</cp:lastPrinted>
  <dcterms:created xsi:type="dcterms:W3CDTF">2020-08-27T16:51:11Z</dcterms:created>
  <dcterms:modified xsi:type="dcterms:W3CDTF">2023-03-28T10:55:08Z</dcterms:modified>
</cp:coreProperties>
</file>